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215" tabRatio="665"/>
  </bookViews>
  <sheets>
    <sheet name="试卷分析表" sheetId="8" r:id="rId1"/>
    <sheet name="考核表" sheetId="9" r:id="rId2"/>
  </sheets>
  <definedNames>
    <definedName name="_xlnm._FilterDatabase" localSheetId="1" hidden="1">考核表!$A$5:$G$45</definedName>
    <definedName name="_xlnm.Print_Area" localSheetId="1">考核表!$A$1:$G$45</definedName>
    <definedName name="_xlnm.Print_Area" localSheetId="0">试卷分析表!$A$2:$R$22</definedName>
    <definedName name="_xlnm.Print_Titles" localSheetId="1">考核表!$1:$5</definedName>
  </definedNames>
  <calcPr calcId="144525"/>
</workbook>
</file>

<file path=xl/calcChain.xml><?xml version="1.0" encoding="utf-8"?>
<calcChain xmlns="http://schemas.openxmlformats.org/spreadsheetml/2006/main">
  <c r="I1240" i="9" l="1"/>
  <c r="I1239" i="9"/>
  <c r="I1238" i="9"/>
  <c r="I1237" i="9"/>
  <c r="I1236" i="9"/>
  <c r="I1235" i="9"/>
  <c r="I1234" i="9"/>
  <c r="I1233" i="9"/>
  <c r="I1232" i="9"/>
  <c r="I1231" i="9"/>
  <c r="I1230" i="9"/>
  <c r="I1229" i="9"/>
  <c r="I1228" i="9"/>
  <c r="I1227" i="9"/>
  <c r="I1226" i="9"/>
  <c r="I1225" i="9"/>
  <c r="I1224" i="9"/>
  <c r="I1223" i="9"/>
  <c r="I1222" i="9"/>
  <c r="I1221" i="9"/>
  <c r="I1220" i="9"/>
  <c r="I1219" i="9"/>
  <c r="I1218" i="9"/>
  <c r="I1217" i="9"/>
  <c r="I1216" i="9"/>
  <c r="I1215" i="9"/>
  <c r="I1214" i="9"/>
  <c r="I1213" i="9"/>
  <c r="I1212" i="9"/>
  <c r="I1211" i="9"/>
  <c r="I1210" i="9"/>
  <c r="I1209" i="9"/>
  <c r="I1208" i="9"/>
  <c r="I1207" i="9"/>
  <c r="I1206" i="9"/>
  <c r="I1205" i="9"/>
  <c r="I1204" i="9"/>
  <c r="I1203" i="9"/>
  <c r="I1202" i="9"/>
  <c r="I1201" i="9"/>
  <c r="I1200" i="9"/>
  <c r="I1199" i="9"/>
  <c r="I1198" i="9"/>
  <c r="I1197" i="9"/>
  <c r="I1196" i="9"/>
  <c r="I1195" i="9"/>
  <c r="I1194" i="9"/>
  <c r="I1193" i="9"/>
  <c r="I1192" i="9"/>
  <c r="I1191" i="9"/>
  <c r="I1190" i="9"/>
  <c r="I1189" i="9"/>
  <c r="I1188" i="9"/>
  <c r="I1187" i="9"/>
  <c r="I1186" i="9"/>
  <c r="I1185" i="9"/>
  <c r="I1184" i="9"/>
  <c r="I1183" i="9"/>
  <c r="I1182" i="9"/>
  <c r="I1181" i="9"/>
  <c r="I1180" i="9"/>
  <c r="I1179" i="9"/>
  <c r="I1178" i="9"/>
  <c r="I1177" i="9"/>
  <c r="I1176" i="9"/>
  <c r="I1175" i="9"/>
  <c r="I1174" i="9"/>
  <c r="I1173" i="9"/>
  <c r="I1172" i="9"/>
  <c r="I1171" i="9"/>
  <c r="I1170" i="9"/>
  <c r="I1169" i="9"/>
  <c r="I1168" i="9"/>
  <c r="I1167" i="9"/>
  <c r="I1166" i="9"/>
  <c r="I1165" i="9"/>
  <c r="I1164" i="9"/>
  <c r="I1163" i="9"/>
  <c r="I1162" i="9"/>
  <c r="I1161" i="9"/>
  <c r="I1160" i="9"/>
  <c r="I1159" i="9"/>
  <c r="I1158" i="9"/>
  <c r="I1157" i="9"/>
  <c r="I1156" i="9"/>
  <c r="I1155" i="9"/>
  <c r="I1154" i="9"/>
  <c r="I1153" i="9"/>
  <c r="I1152" i="9"/>
  <c r="I1151" i="9"/>
  <c r="I1150" i="9"/>
  <c r="I1149" i="9"/>
  <c r="I1148" i="9"/>
  <c r="I1147" i="9"/>
  <c r="I1146" i="9"/>
  <c r="I1145" i="9"/>
  <c r="I1144" i="9"/>
  <c r="I1143" i="9"/>
  <c r="I1142" i="9"/>
  <c r="I1141" i="9"/>
  <c r="I1140" i="9"/>
  <c r="I1139" i="9"/>
  <c r="I1138" i="9"/>
  <c r="I1137" i="9"/>
  <c r="I1136" i="9"/>
  <c r="I1135" i="9"/>
  <c r="I1134" i="9"/>
  <c r="I1133" i="9"/>
  <c r="I1132" i="9"/>
  <c r="I1131" i="9"/>
  <c r="I1130" i="9"/>
  <c r="I1129" i="9"/>
  <c r="I1128" i="9"/>
  <c r="I1127" i="9"/>
  <c r="I1126" i="9"/>
  <c r="I1125" i="9"/>
  <c r="I1124" i="9"/>
  <c r="I1123" i="9"/>
  <c r="I1122" i="9"/>
  <c r="I1121" i="9"/>
  <c r="I1120" i="9"/>
  <c r="I1119" i="9"/>
  <c r="I1118" i="9"/>
  <c r="I1117" i="9"/>
  <c r="I1116" i="9"/>
  <c r="I1115" i="9"/>
  <c r="I1114" i="9"/>
  <c r="I1113" i="9"/>
  <c r="I1112" i="9"/>
  <c r="I1111" i="9"/>
  <c r="I1110" i="9"/>
  <c r="I1109" i="9"/>
  <c r="I1108" i="9"/>
  <c r="I1107" i="9"/>
  <c r="I1106" i="9"/>
  <c r="I1105" i="9"/>
  <c r="I1104" i="9"/>
  <c r="I1103" i="9"/>
  <c r="I1102" i="9"/>
  <c r="I1101" i="9"/>
  <c r="I1100" i="9"/>
  <c r="I1099" i="9"/>
  <c r="I1098" i="9"/>
  <c r="I1097" i="9"/>
  <c r="I1096" i="9"/>
  <c r="I1095" i="9"/>
  <c r="I1094" i="9"/>
  <c r="I1093" i="9"/>
  <c r="I1092" i="9"/>
  <c r="I1091" i="9"/>
  <c r="I1090" i="9"/>
  <c r="I1089" i="9"/>
  <c r="I1088" i="9"/>
  <c r="I1087" i="9"/>
  <c r="I1086" i="9"/>
  <c r="I1085" i="9"/>
  <c r="I1084" i="9"/>
  <c r="I1083" i="9"/>
  <c r="I1082" i="9"/>
  <c r="I1081" i="9"/>
  <c r="I1080" i="9"/>
  <c r="I1079" i="9"/>
  <c r="I1078" i="9"/>
  <c r="I1077" i="9"/>
  <c r="I1076" i="9"/>
  <c r="I1075" i="9"/>
  <c r="I1074" i="9"/>
  <c r="I1073" i="9"/>
  <c r="I1072" i="9"/>
  <c r="I1071" i="9"/>
  <c r="I1070" i="9"/>
  <c r="I1069" i="9"/>
  <c r="I1068" i="9"/>
  <c r="I1067" i="9"/>
  <c r="I1066" i="9"/>
  <c r="I1065" i="9"/>
  <c r="I1064" i="9"/>
  <c r="I1063" i="9"/>
  <c r="I1062" i="9"/>
  <c r="I1061" i="9"/>
  <c r="I1060" i="9"/>
  <c r="I1059" i="9"/>
  <c r="I1058" i="9"/>
  <c r="I1057" i="9"/>
  <c r="I1056" i="9"/>
  <c r="I1055" i="9"/>
  <c r="I1054" i="9"/>
  <c r="I1053" i="9"/>
  <c r="I1052" i="9"/>
  <c r="I1051" i="9"/>
  <c r="I1050" i="9"/>
  <c r="I1049" i="9"/>
  <c r="I1048" i="9"/>
  <c r="I1047" i="9"/>
  <c r="I1046" i="9"/>
  <c r="I1045" i="9"/>
  <c r="I1044" i="9"/>
  <c r="I1043" i="9"/>
  <c r="I1042" i="9"/>
  <c r="I1041" i="9"/>
  <c r="I1040" i="9"/>
  <c r="I1039" i="9"/>
  <c r="I1038" i="9"/>
  <c r="I1037" i="9"/>
  <c r="I1036" i="9"/>
  <c r="I1035" i="9"/>
  <c r="I1034" i="9"/>
  <c r="I1033" i="9"/>
  <c r="I1032" i="9"/>
  <c r="I1031" i="9"/>
  <c r="I1030" i="9"/>
  <c r="I1029" i="9"/>
  <c r="I1028" i="9"/>
  <c r="I1027" i="9"/>
  <c r="I1026" i="9"/>
  <c r="I1025" i="9"/>
  <c r="I1024" i="9"/>
  <c r="I1023" i="9"/>
  <c r="I1022" i="9"/>
  <c r="I1021" i="9"/>
  <c r="I1020" i="9"/>
  <c r="I1019" i="9"/>
  <c r="I1018" i="9"/>
  <c r="I1017" i="9"/>
  <c r="I1016" i="9"/>
  <c r="I1015" i="9"/>
  <c r="I1014" i="9"/>
  <c r="I1013" i="9"/>
  <c r="I1012" i="9"/>
  <c r="I1011" i="9"/>
  <c r="I1010" i="9"/>
  <c r="I1009" i="9"/>
  <c r="I1008" i="9"/>
  <c r="I1007" i="9"/>
  <c r="I1006" i="9"/>
  <c r="I1005" i="9"/>
  <c r="I1004" i="9"/>
  <c r="I1003" i="9"/>
  <c r="I1002" i="9"/>
  <c r="I1001" i="9"/>
  <c r="I1000" i="9"/>
  <c r="I999" i="9"/>
  <c r="I998" i="9"/>
  <c r="I997" i="9"/>
  <c r="I996" i="9"/>
  <c r="I995" i="9"/>
  <c r="I994" i="9"/>
  <c r="I993" i="9"/>
  <c r="I992" i="9"/>
  <c r="I991" i="9"/>
  <c r="I990" i="9"/>
  <c r="I989" i="9"/>
  <c r="I988" i="9"/>
  <c r="I987" i="9"/>
  <c r="I986" i="9"/>
  <c r="I985" i="9"/>
  <c r="I984" i="9"/>
  <c r="I983" i="9"/>
  <c r="I982" i="9"/>
  <c r="I981" i="9"/>
  <c r="I980" i="9"/>
  <c r="I979" i="9"/>
  <c r="I978" i="9"/>
  <c r="I977" i="9"/>
  <c r="I976" i="9"/>
  <c r="I975" i="9"/>
  <c r="I974" i="9"/>
  <c r="I973" i="9"/>
  <c r="I972" i="9"/>
  <c r="I971" i="9"/>
  <c r="I970" i="9"/>
  <c r="I969" i="9"/>
  <c r="I968" i="9"/>
  <c r="I967" i="9"/>
  <c r="I966" i="9"/>
  <c r="I965" i="9"/>
  <c r="I964" i="9"/>
  <c r="I963" i="9"/>
  <c r="I962" i="9"/>
  <c r="I961" i="9"/>
  <c r="I960" i="9"/>
  <c r="I959" i="9"/>
  <c r="I958" i="9"/>
  <c r="I957" i="9"/>
  <c r="I956" i="9"/>
  <c r="I955" i="9"/>
  <c r="I954" i="9"/>
  <c r="I953" i="9"/>
  <c r="I952" i="9"/>
  <c r="I951" i="9"/>
  <c r="I950" i="9"/>
  <c r="I949" i="9"/>
  <c r="I948" i="9"/>
  <c r="I947" i="9"/>
  <c r="I946" i="9"/>
  <c r="I945" i="9"/>
  <c r="I944" i="9"/>
  <c r="I943" i="9"/>
  <c r="I942" i="9"/>
  <c r="I941" i="9"/>
  <c r="I940" i="9"/>
  <c r="I939" i="9"/>
  <c r="I938" i="9"/>
  <c r="I937" i="9"/>
  <c r="I936" i="9"/>
  <c r="I935" i="9"/>
  <c r="I934" i="9"/>
  <c r="I933" i="9"/>
  <c r="I932" i="9"/>
  <c r="I931" i="9"/>
  <c r="I930" i="9"/>
  <c r="I929" i="9"/>
  <c r="I928" i="9"/>
  <c r="I927" i="9"/>
  <c r="I926" i="9"/>
  <c r="I925" i="9"/>
  <c r="I924" i="9"/>
  <c r="I923" i="9"/>
  <c r="I922" i="9"/>
  <c r="I921" i="9"/>
  <c r="I920" i="9"/>
  <c r="I919" i="9"/>
  <c r="I918" i="9"/>
  <c r="I917" i="9"/>
  <c r="I916" i="9"/>
  <c r="I915" i="9"/>
  <c r="I914" i="9"/>
  <c r="I913" i="9"/>
  <c r="I912" i="9"/>
  <c r="I911" i="9"/>
  <c r="I910" i="9"/>
  <c r="I909" i="9"/>
  <c r="I908" i="9"/>
  <c r="I907" i="9"/>
  <c r="I906" i="9"/>
  <c r="I905" i="9"/>
  <c r="I904" i="9"/>
  <c r="I903" i="9"/>
  <c r="I902" i="9"/>
  <c r="I901" i="9"/>
  <c r="I900" i="9"/>
  <c r="I899" i="9"/>
  <c r="I898" i="9"/>
  <c r="I897" i="9"/>
  <c r="I896" i="9"/>
  <c r="I895" i="9"/>
  <c r="I894" i="9"/>
  <c r="I893" i="9"/>
  <c r="I892" i="9"/>
  <c r="I891" i="9"/>
  <c r="I890" i="9"/>
  <c r="I889" i="9"/>
  <c r="I888" i="9"/>
  <c r="I887" i="9"/>
  <c r="I886" i="9"/>
  <c r="I885" i="9"/>
  <c r="I884" i="9"/>
  <c r="I883" i="9"/>
  <c r="I882" i="9"/>
  <c r="I881" i="9"/>
  <c r="I880" i="9"/>
  <c r="I879" i="9"/>
  <c r="I878" i="9"/>
  <c r="I877" i="9"/>
  <c r="I876" i="9"/>
  <c r="I875" i="9"/>
  <c r="I874" i="9"/>
  <c r="I873" i="9"/>
  <c r="I872" i="9"/>
  <c r="I871" i="9"/>
  <c r="I870" i="9"/>
  <c r="I869" i="9"/>
  <c r="I868" i="9"/>
  <c r="I867" i="9"/>
  <c r="I866" i="9"/>
  <c r="I865" i="9"/>
  <c r="I864" i="9"/>
  <c r="I863" i="9"/>
  <c r="I862" i="9"/>
  <c r="I861" i="9"/>
  <c r="I860" i="9"/>
  <c r="I859" i="9"/>
  <c r="I858" i="9"/>
  <c r="I857" i="9"/>
  <c r="I856" i="9"/>
  <c r="I855" i="9"/>
  <c r="I854" i="9"/>
  <c r="I853" i="9"/>
  <c r="I852" i="9"/>
  <c r="I851" i="9"/>
  <c r="I850" i="9"/>
  <c r="I849" i="9"/>
  <c r="I848" i="9"/>
  <c r="I847" i="9"/>
  <c r="I846" i="9"/>
  <c r="I845" i="9"/>
  <c r="I844" i="9"/>
  <c r="I843" i="9"/>
  <c r="I842" i="9"/>
  <c r="I841" i="9"/>
  <c r="I840" i="9"/>
  <c r="I839" i="9"/>
  <c r="I838" i="9"/>
  <c r="I837" i="9"/>
  <c r="I836" i="9"/>
  <c r="I835" i="9"/>
  <c r="I834" i="9"/>
  <c r="I833" i="9"/>
  <c r="I832" i="9"/>
  <c r="I831" i="9"/>
  <c r="I830" i="9"/>
  <c r="I829" i="9"/>
  <c r="I828" i="9"/>
  <c r="I827" i="9"/>
  <c r="I826" i="9"/>
  <c r="I825" i="9"/>
  <c r="I824" i="9"/>
  <c r="I823" i="9"/>
  <c r="I822" i="9"/>
  <c r="I821" i="9"/>
  <c r="I820" i="9"/>
  <c r="I819" i="9"/>
  <c r="I818" i="9"/>
  <c r="I817" i="9"/>
  <c r="I816" i="9"/>
  <c r="I815" i="9"/>
  <c r="I814" i="9"/>
  <c r="I813" i="9"/>
  <c r="I812" i="9"/>
  <c r="I811" i="9"/>
  <c r="I810" i="9"/>
  <c r="I809" i="9"/>
  <c r="I808" i="9"/>
  <c r="I807" i="9"/>
  <c r="I806" i="9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787" i="9"/>
  <c r="I786" i="9"/>
  <c r="I785" i="9"/>
  <c r="I784" i="9"/>
  <c r="I783" i="9"/>
  <c r="I782" i="9"/>
  <c r="I781" i="9"/>
  <c r="I780" i="9"/>
  <c r="I779" i="9"/>
  <c r="I778" i="9"/>
  <c r="I777" i="9"/>
  <c r="I776" i="9"/>
  <c r="I775" i="9"/>
  <c r="I774" i="9"/>
  <c r="I773" i="9"/>
  <c r="I772" i="9"/>
  <c r="I771" i="9"/>
  <c r="I770" i="9"/>
  <c r="I769" i="9"/>
  <c r="I768" i="9"/>
  <c r="I767" i="9"/>
  <c r="I766" i="9"/>
  <c r="I765" i="9"/>
  <c r="I764" i="9"/>
  <c r="I763" i="9"/>
  <c r="I762" i="9"/>
  <c r="I761" i="9"/>
  <c r="I760" i="9"/>
  <c r="I759" i="9"/>
  <c r="I758" i="9"/>
  <c r="I757" i="9"/>
  <c r="I756" i="9"/>
  <c r="I755" i="9"/>
  <c r="I754" i="9"/>
  <c r="I753" i="9"/>
  <c r="I752" i="9"/>
  <c r="I751" i="9"/>
  <c r="I750" i="9"/>
  <c r="I749" i="9"/>
  <c r="I748" i="9"/>
  <c r="I747" i="9"/>
  <c r="I746" i="9"/>
  <c r="I745" i="9"/>
  <c r="I744" i="9"/>
  <c r="I743" i="9"/>
  <c r="I742" i="9"/>
  <c r="I741" i="9"/>
  <c r="I740" i="9"/>
  <c r="I739" i="9"/>
  <c r="I738" i="9"/>
  <c r="I737" i="9"/>
  <c r="I736" i="9"/>
  <c r="I735" i="9"/>
  <c r="I734" i="9"/>
  <c r="I733" i="9"/>
  <c r="I732" i="9"/>
  <c r="I731" i="9"/>
  <c r="I730" i="9"/>
  <c r="I729" i="9"/>
  <c r="I728" i="9"/>
  <c r="I727" i="9"/>
  <c r="I726" i="9"/>
  <c r="I725" i="9"/>
  <c r="I724" i="9"/>
  <c r="I723" i="9"/>
  <c r="I722" i="9"/>
  <c r="I721" i="9"/>
  <c r="I720" i="9"/>
  <c r="I719" i="9"/>
  <c r="I718" i="9"/>
  <c r="I717" i="9"/>
  <c r="I716" i="9"/>
  <c r="I715" i="9"/>
  <c r="I714" i="9"/>
  <c r="I713" i="9"/>
  <c r="I712" i="9"/>
  <c r="I711" i="9"/>
  <c r="I710" i="9"/>
  <c r="I709" i="9"/>
  <c r="I708" i="9"/>
  <c r="I707" i="9"/>
  <c r="I706" i="9"/>
  <c r="I705" i="9"/>
  <c r="I704" i="9"/>
  <c r="I703" i="9"/>
  <c r="I702" i="9"/>
  <c r="I701" i="9"/>
  <c r="I700" i="9"/>
  <c r="I699" i="9"/>
  <c r="I698" i="9"/>
  <c r="I697" i="9"/>
  <c r="I696" i="9"/>
  <c r="I695" i="9"/>
  <c r="I694" i="9"/>
  <c r="I693" i="9"/>
  <c r="I692" i="9"/>
  <c r="I691" i="9"/>
  <c r="I690" i="9"/>
  <c r="I689" i="9"/>
  <c r="I688" i="9"/>
  <c r="I687" i="9"/>
  <c r="I686" i="9"/>
  <c r="I685" i="9"/>
  <c r="I684" i="9"/>
  <c r="I683" i="9"/>
  <c r="I682" i="9"/>
  <c r="I681" i="9"/>
  <c r="I680" i="9"/>
  <c r="I679" i="9"/>
  <c r="I678" i="9"/>
  <c r="I677" i="9"/>
  <c r="I676" i="9"/>
  <c r="I675" i="9"/>
  <c r="I674" i="9"/>
  <c r="I673" i="9"/>
  <c r="I672" i="9"/>
  <c r="I671" i="9"/>
  <c r="I670" i="9"/>
  <c r="I669" i="9"/>
  <c r="I668" i="9"/>
  <c r="I667" i="9"/>
  <c r="I666" i="9"/>
  <c r="I665" i="9"/>
  <c r="I664" i="9"/>
  <c r="I663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I641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7" i="9"/>
  <c r="I626" i="9"/>
  <c r="I625" i="9"/>
  <c r="I624" i="9"/>
  <c r="I623" i="9"/>
  <c r="I622" i="9"/>
  <c r="I621" i="9"/>
  <c r="I620" i="9"/>
  <c r="I619" i="9"/>
  <c r="I618" i="9"/>
  <c r="I617" i="9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2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6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G165" i="9"/>
  <c r="F165" i="9"/>
  <c r="I164" i="9"/>
  <c r="G164" i="9"/>
  <c r="F164" i="9"/>
  <c r="I163" i="9"/>
  <c r="G163" i="9"/>
  <c r="F163" i="9"/>
  <c r="I162" i="9"/>
  <c r="G162" i="9"/>
  <c r="F162" i="9"/>
  <c r="I161" i="9"/>
  <c r="G161" i="9"/>
  <c r="F161" i="9"/>
  <c r="I160" i="9"/>
  <c r="G160" i="9"/>
  <c r="F160" i="9"/>
  <c r="I159" i="9"/>
  <c r="G159" i="9"/>
  <c r="F159" i="9"/>
  <c r="I158" i="9"/>
  <c r="G158" i="9"/>
  <c r="F158" i="9"/>
  <c r="I157" i="9"/>
  <c r="G157" i="9"/>
  <c r="F157" i="9"/>
  <c r="I156" i="9"/>
  <c r="G156" i="9"/>
  <c r="F156" i="9"/>
  <c r="I155" i="9"/>
  <c r="G155" i="9"/>
  <c r="F155" i="9"/>
  <c r="I154" i="9"/>
  <c r="G154" i="9"/>
  <c r="F154" i="9"/>
  <c r="I153" i="9"/>
  <c r="G153" i="9"/>
  <c r="F153" i="9"/>
  <c r="I152" i="9"/>
  <c r="G152" i="9"/>
  <c r="F152" i="9"/>
  <c r="I151" i="9"/>
  <c r="G151" i="9"/>
  <c r="F151" i="9"/>
  <c r="I150" i="9"/>
  <c r="G150" i="9"/>
  <c r="F150" i="9"/>
  <c r="I149" i="9"/>
  <c r="G149" i="9"/>
  <c r="F149" i="9"/>
  <c r="I148" i="9"/>
  <c r="G148" i="9"/>
  <c r="F148" i="9"/>
  <c r="I147" i="9"/>
  <c r="G147" i="9"/>
  <c r="F147" i="9"/>
  <c r="I146" i="9"/>
  <c r="G146" i="9"/>
  <c r="F146" i="9"/>
  <c r="I145" i="9"/>
  <c r="G145" i="9"/>
  <c r="F145" i="9"/>
  <c r="I144" i="9"/>
  <c r="G144" i="9"/>
  <c r="F144" i="9"/>
  <c r="I143" i="9"/>
  <c r="G143" i="9"/>
  <c r="F143" i="9"/>
  <c r="I142" i="9"/>
  <c r="G142" i="9"/>
  <c r="F142" i="9"/>
  <c r="I141" i="9"/>
  <c r="G141" i="9"/>
  <c r="F141" i="9"/>
  <c r="I140" i="9"/>
  <c r="G140" i="9"/>
  <c r="F140" i="9"/>
  <c r="I139" i="9"/>
  <c r="G139" i="9"/>
  <c r="F139" i="9"/>
  <c r="I138" i="9"/>
  <c r="G138" i="9"/>
  <c r="F138" i="9"/>
  <c r="I137" i="9"/>
  <c r="G137" i="9"/>
  <c r="F137" i="9"/>
  <c r="I136" i="9"/>
  <c r="G136" i="9"/>
  <c r="F136" i="9"/>
  <c r="I135" i="9"/>
  <c r="G135" i="9"/>
  <c r="F135" i="9"/>
  <c r="I134" i="9"/>
  <c r="G134" i="9"/>
  <c r="F134" i="9"/>
  <c r="I133" i="9"/>
  <c r="G133" i="9"/>
  <c r="F133" i="9"/>
  <c r="I132" i="9"/>
  <c r="G132" i="9"/>
  <c r="F132" i="9"/>
  <c r="I131" i="9"/>
  <c r="G131" i="9"/>
  <c r="F131" i="9"/>
  <c r="I130" i="9"/>
  <c r="G130" i="9"/>
  <c r="F130" i="9"/>
  <c r="I129" i="9"/>
  <c r="G129" i="9"/>
  <c r="F129" i="9"/>
  <c r="I128" i="9"/>
  <c r="G128" i="9"/>
  <c r="F128" i="9"/>
  <c r="I127" i="9"/>
  <c r="G127" i="9"/>
  <c r="F127" i="9"/>
  <c r="I126" i="9"/>
  <c r="G126" i="9"/>
  <c r="F126" i="9"/>
  <c r="I125" i="9"/>
  <c r="G125" i="9"/>
  <c r="F125" i="9"/>
  <c r="I124" i="9"/>
  <c r="G124" i="9"/>
  <c r="F124" i="9"/>
  <c r="I123" i="9"/>
  <c r="G123" i="9"/>
  <c r="F123" i="9"/>
  <c r="I122" i="9"/>
  <c r="G122" i="9"/>
  <c r="F122" i="9"/>
  <c r="I121" i="9"/>
  <c r="G121" i="9"/>
  <c r="F121" i="9"/>
  <c r="I120" i="9"/>
  <c r="G120" i="9"/>
  <c r="F120" i="9"/>
  <c r="I119" i="9"/>
  <c r="G119" i="9"/>
  <c r="F119" i="9"/>
  <c r="I118" i="9"/>
  <c r="G118" i="9"/>
  <c r="F118" i="9"/>
  <c r="I117" i="9"/>
  <c r="G117" i="9"/>
  <c r="F117" i="9"/>
  <c r="I116" i="9"/>
  <c r="G116" i="9"/>
  <c r="F116" i="9"/>
  <c r="I115" i="9"/>
  <c r="G115" i="9"/>
  <c r="F115" i="9"/>
  <c r="I114" i="9"/>
  <c r="G114" i="9"/>
  <c r="F114" i="9"/>
  <c r="I113" i="9"/>
  <c r="G113" i="9"/>
  <c r="F113" i="9"/>
  <c r="I112" i="9"/>
  <c r="G112" i="9"/>
  <c r="F112" i="9"/>
  <c r="I111" i="9"/>
  <c r="G111" i="9"/>
  <c r="F111" i="9"/>
  <c r="I110" i="9"/>
  <c r="G110" i="9"/>
  <c r="F110" i="9"/>
  <c r="I109" i="9"/>
  <c r="G109" i="9"/>
  <c r="F109" i="9"/>
  <c r="I108" i="9"/>
  <c r="G108" i="9"/>
  <c r="F108" i="9"/>
  <c r="I107" i="9"/>
  <c r="G107" i="9"/>
  <c r="F107" i="9"/>
  <c r="I106" i="9"/>
  <c r="G106" i="9"/>
  <c r="F106" i="9"/>
  <c r="I105" i="9"/>
  <c r="G105" i="9"/>
  <c r="F105" i="9"/>
  <c r="I104" i="9"/>
  <c r="G104" i="9"/>
  <c r="F104" i="9"/>
  <c r="I103" i="9"/>
  <c r="G103" i="9"/>
  <c r="F103" i="9"/>
  <c r="I102" i="9"/>
  <c r="G102" i="9"/>
  <c r="F102" i="9"/>
  <c r="I101" i="9"/>
  <c r="G101" i="9"/>
  <c r="F101" i="9"/>
  <c r="I100" i="9"/>
  <c r="G100" i="9"/>
  <c r="F100" i="9"/>
  <c r="I99" i="9"/>
  <c r="G99" i="9"/>
  <c r="F99" i="9"/>
  <c r="I98" i="9"/>
  <c r="G98" i="9"/>
  <c r="F98" i="9"/>
  <c r="I97" i="9"/>
  <c r="G97" i="9"/>
  <c r="F97" i="9"/>
  <c r="I96" i="9"/>
  <c r="G96" i="9"/>
  <c r="F96" i="9"/>
  <c r="I95" i="9"/>
  <c r="G95" i="9"/>
  <c r="F95" i="9"/>
  <c r="I94" i="9"/>
  <c r="G94" i="9"/>
  <c r="F94" i="9"/>
  <c r="I93" i="9"/>
  <c r="G93" i="9"/>
  <c r="F93" i="9"/>
  <c r="I92" i="9"/>
  <c r="G92" i="9"/>
  <c r="F92" i="9"/>
  <c r="I91" i="9"/>
  <c r="G91" i="9"/>
  <c r="F91" i="9"/>
  <c r="I90" i="9"/>
  <c r="G90" i="9"/>
  <c r="F90" i="9"/>
  <c r="I89" i="9"/>
  <c r="G89" i="9"/>
  <c r="F89" i="9"/>
  <c r="I88" i="9"/>
  <c r="G88" i="9"/>
  <c r="F88" i="9"/>
  <c r="I87" i="9"/>
  <c r="G87" i="9"/>
  <c r="F87" i="9"/>
  <c r="I86" i="9"/>
  <c r="G86" i="9"/>
  <c r="F86" i="9"/>
  <c r="I85" i="9"/>
  <c r="G85" i="9"/>
  <c r="F85" i="9"/>
  <c r="I84" i="9"/>
  <c r="G84" i="9"/>
  <c r="F84" i="9"/>
  <c r="I83" i="9"/>
  <c r="G83" i="9"/>
  <c r="F83" i="9"/>
  <c r="I82" i="9"/>
  <c r="G82" i="9"/>
  <c r="F82" i="9"/>
  <c r="I81" i="9"/>
  <c r="G81" i="9"/>
  <c r="F81" i="9"/>
  <c r="I80" i="9"/>
  <c r="G80" i="9"/>
  <c r="F80" i="9"/>
  <c r="I79" i="9"/>
  <c r="G79" i="9"/>
  <c r="F79" i="9"/>
  <c r="I78" i="9"/>
  <c r="G78" i="9"/>
  <c r="F78" i="9"/>
  <c r="I77" i="9"/>
  <c r="G77" i="9"/>
  <c r="F77" i="9"/>
  <c r="I76" i="9"/>
  <c r="G76" i="9"/>
  <c r="F76" i="9"/>
  <c r="I75" i="9"/>
  <c r="G75" i="9"/>
  <c r="F75" i="9"/>
  <c r="I74" i="9"/>
  <c r="G74" i="9"/>
  <c r="F74" i="9"/>
  <c r="I73" i="9"/>
  <c r="G73" i="9"/>
  <c r="F73" i="9"/>
  <c r="I72" i="9"/>
  <c r="G72" i="9"/>
  <c r="F72" i="9"/>
  <c r="I71" i="9"/>
  <c r="G71" i="9"/>
  <c r="F71" i="9"/>
  <c r="I70" i="9"/>
  <c r="G70" i="9"/>
  <c r="F70" i="9"/>
  <c r="I69" i="9"/>
  <c r="G69" i="9"/>
  <c r="F69" i="9"/>
  <c r="I68" i="9"/>
  <c r="G68" i="9"/>
  <c r="F68" i="9"/>
  <c r="I67" i="9"/>
  <c r="G67" i="9"/>
  <c r="F67" i="9"/>
  <c r="I66" i="9"/>
  <c r="G66" i="9"/>
  <c r="F66" i="9"/>
  <c r="I65" i="9"/>
  <c r="G65" i="9"/>
  <c r="F65" i="9"/>
  <c r="I64" i="9"/>
  <c r="G64" i="9"/>
  <c r="F64" i="9"/>
  <c r="I63" i="9"/>
  <c r="G63" i="9"/>
  <c r="F63" i="9"/>
  <c r="I62" i="9"/>
  <c r="G62" i="9"/>
  <c r="F62" i="9"/>
  <c r="I61" i="9"/>
  <c r="G61" i="9"/>
  <c r="F61" i="9"/>
  <c r="I60" i="9"/>
  <c r="G60" i="9"/>
  <c r="F60" i="9"/>
  <c r="I59" i="9"/>
  <c r="G59" i="9"/>
  <c r="F59" i="9"/>
  <c r="I58" i="9"/>
  <c r="G58" i="9"/>
  <c r="F58" i="9"/>
  <c r="I57" i="9"/>
  <c r="G57" i="9"/>
  <c r="F57" i="9"/>
  <c r="I56" i="9"/>
  <c r="G56" i="9"/>
  <c r="F56" i="9"/>
  <c r="I55" i="9"/>
  <c r="G55" i="9"/>
  <c r="F55" i="9"/>
  <c r="I54" i="9"/>
  <c r="G54" i="9"/>
  <c r="F54" i="9"/>
  <c r="I53" i="9"/>
  <c r="G53" i="9"/>
  <c r="F53" i="9"/>
  <c r="I52" i="9"/>
  <c r="G52" i="9"/>
  <c r="F52" i="9"/>
  <c r="I51" i="9"/>
  <c r="G51" i="9"/>
  <c r="F51" i="9"/>
  <c r="I50" i="9"/>
  <c r="G50" i="9"/>
  <c r="F50" i="9"/>
  <c r="I49" i="9"/>
  <c r="G49" i="9"/>
  <c r="F49" i="9"/>
  <c r="I48" i="9"/>
  <c r="G48" i="9"/>
  <c r="F48" i="9"/>
  <c r="I47" i="9"/>
  <c r="G47" i="9"/>
  <c r="F47" i="9"/>
  <c r="I46" i="9"/>
  <c r="G46" i="9"/>
  <c r="F46" i="9"/>
  <c r="I45" i="9"/>
  <c r="G45" i="9"/>
  <c r="F45" i="9"/>
  <c r="I44" i="9"/>
  <c r="G44" i="9"/>
  <c r="F44" i="9"/>
  <c r="I43" i="9"/>
  <c r="G43" i="9"/>
  <c r="F43" i="9"/>
  <c r="I42" i="9"/>
  <c r="G42" i="9"/>
  <c r="F42" i="9"/>
  <c r="I41" i="9"/>
  <c r="G41" i="9"/>
  <c r="F41" i="9"/>
  <c r="I40" i="9"/>
  <c r="G40" i="9"/>
  <c r="F40" i="9"/>
  <c r="I39" i="9"/>
  <c r="G39" i="9"/>
  <c r="F39" i="9"/>
  <c r="I38" i="9"/>
  <c r="G38" i="9"/>
  <c r="F38" i="9"/>
  <c r="I37" i="9"/>
  <c r="G37" i="9"/>
  <c r="F37" i="9"/>
  <c r="I36" i="9"/>
  <c r="G36" i="9"/>
  <c r="F36" i="9"/>
  <c r="I35" i="9"/>
  <c r="G35" i="9"/>
  <c r="F35" i="9"/>
  <c r="I34" i="9"/>
  <c r="G34" i="9"/>
  <c r="F34" i="9"/>
  <c r="I33" i="9"/>
  <c r="G33" i="9"/>
  <c r="F33" i="9"/>
  <c r="I32" i="9"/>
  <c r="G32" i="9"/>
  <c r="F32" i="9"/>
  <c r="I31" i="9"/>
  <c r="G31" i="9"/>
  <c r="F31" i="9"/>
  <c r="I30" i="9"/>
  <c r="G30" i="9"/>
  <c r="F30" i="9"/>
  <c r="I29" i="9"/>
  <c r="G29" i="9"/>
  <c r="F29" i="9"/>
  <c r="I28" i="9"/>
  <c r="G28" i="9"/>
  <c r="F28" i="9"/>
  <c r="I27" i="9"/>
  <c r="G27" i="9"/>
  <c r="F27" i="9"/>
  <c r="I26" i="9"/>
  <c r="G26" i="9"/>
  <c r="F26" i="9"/>
  <c r="I25" i="9"/>
  <c r="G25" i="9"/>
  <c r="F25" i="9"/>
  <c r="I24" i="9"/>
  <c r="G24" i="9"/>
  <c r="F24" i="9"/>
  <c r="I23" i="9"/>
  <c r="G23" i="9"/>
  <c r="F23" i="9"/>
  <c r="I22" i="9"/>
  <c r="G22" i="9"/>
  <c r="F22" i="9"/>
  <c r="I21" i="9"/>
  <c r="G21" i="9"/>
  <c r="F21" i="9"/>
  <c r="I20" i="9"/>
  <c r="G20" i="9"/>
  <c r="F20" i="9"/>
  <c r="I19" i="9"/>
  <c r="G19" i="9"/>
  <c r="F19" i="9"/>
  <c r="I18" i="9"/>
  <c r="G18" i="9"/>
  <c r="F18" i="9"/>
  <c r="I17" i="9"/>
  <c r="G17" i="9"/>
  <c r="F17" i="9"/>
  <c r="I16" i="9"/>
  <c r="G16" i="9"/>
  <c r="F16" i="9"/>
  <c r="I15" i="9"/>
  <c r="G15" i="9"/>
  <c r="F15" i="9"/>
  <c r="I14" i="9"/>
  <c r="G14" i="9"/>
  <c r="F14" i="9"/>
  <c r="I13" i="9"/>
  <c r="G13" i="9"/>
  <c r="F13" i="9"/>
  <c r="I12" i="9"/>
  <c r="G12" i="9"/>
  <c r="F12" i="9"/>
  <c r="I11" i="9"/>
  <c r="G11" i="9"/>
  <c r="F11" i="9"/>
  <c r="I10" i="9"/>
  <c r="I9" i="9"/>
  <c r="I8" i="9"/>
  <c r="I7" i="9"/>
  <c r="G7" i="9"/>
  <c r="F7" i="9"/>
  <c r="I6" i="9"/>
  <c r="G6" i="9"/>
  <c r="F6" i="9"/>
  <c r="I5" i="9"/>
  <c r="I20" i="8"/>
  <c r="H20" i="8"/>
  <c r="G20" i="8"/>
  <c r="F20" i="8"/>
  <c r="E20" i="8"/>
  <c r="D20" i="8"/>
  <c r="C20" i="8"/>
  <c r="R19" i="8"/>
  <c r="I19" i="8"/>
  <c r="H19" i="8"/>
  <c r="G19" i="8"/>
  <c r="F19" i="8"/>
  <c r="E19" i="8"/>
  <c r="D19" i="8"/>
  <c r="C19" i="8"/>
  <c r="I18" i="8"/>
  <c r="H18" i="8"/>
  <c r="G18" i="8"/>
  <c r="F18" i="8"/>
  <c r="E18" i="8"/>
  <c r="D18" i="8"/>
  <c r="C18" i="8"/>
  <c r="I17" i="8"/>
  <c r="H17" i="8"/>
  <c r="G17" i="8"/>
  <c r="F17" i="8"/>
  <c r="E17" i="8"/>
  <c r="D17" i="8"/>
  <c r="C17" i="8"/>
  <c r="I16" i="8"/>
  <c r="H16" i="8"/>
  <c r="G16" i="8"/>
  <c r="F16" i="8"/>
  <c r="E16" i="8"/>
  <c r="D16" i="8"/>
  <c r="C16" i="8"/>
  <c r="J11" i="8"/>
  <c r="I11" i="8"/>
  <c r="H11" i="8"/>
  <c r="G11" i="8"/>
  <c r="F11" i="8"/>
  <c r="E11" i="8"/>
  <c r="D11" i="8"/>
  <c r="C11" i="8"/>
  <c r="J10" i="8"/>
  <c r="I10" i="8"/>
  <c r="H10" i="8"/>
  <c r="G10" i="8"/>
  <c r="F10" i="8"/>
  <c r="E10" i="8"/>
  <c r="D10" i="8"/>
  <c r="C10" i="8"/>
  <c r="J8" i="8"/>
  <c r="I8" i="8"/>
  <c r="H8" i="8"/>
  <c r="G8" i="8"/>
  <c r="B8" i="8"/>
  <c r="G7" i="8"/>
  <c r="B6" i="8"/>
  <c r="H5" i="8"/>
  <c r="H4" i="8"/>
</calcChain>
</file>

<file path=xl/sharedStrings.xml><?xml version="1.0" encoding="utf-8"?>
<sst xmlns="http://schemas.openxmlformats.org/spreadsheetml/2006/main" count="6714" uniqueCount="92">
  <si>
    <t>课程名称</t>
  </si>
  <si>
    <t>任课教师</t>
  </si>
  <si>
    <t>主讲</t>
  </si>
  <si>
    <t>(三)
难
度    
分
析</t>
  </si>
  <si>
    <t>难  度</t>
  </si>
  <si>
    <t>题    数</t>
  </si>
  <si>
    <t>分  值</t>
  </si>
  <si>
    <t>助课</t>
  </si>
  <si>
    <t>基础题</t>
  </si>
  <si>
    <t>试卷来源</t>
  </si>
  <si>
    <t>阅卷教师</t>
  </si>
  <si>
    <t>中等题</t>
  </si>
  <si>
    <t>阅卷方式</t>
  </si>
  <si>
    <t xml:space="preserve">多人分题阅卷 </t>
  </si>
  <si>
    <t>应考人数</t>
  </si>
  <si>
    <t>最低分</t>
  </si>
  <si>
    <t>最高分</t>
  </si>
  <si>
    <t>平均分</t>
  </si>
  <si>
    <t>较难题</t>
  </si>
  <si>
    <t>考试班级</t>
  </si>
  <si>
    <t>实考人数</t>
  </si>
  <si>
    <r>
      <rPr>
        <b/>
        <sz val="12"/>
        <rFont val="Times New Roman"/>
        <family val="1"/>
      </rPr>
      <t>(</t>
    </r>
    <r>
      <rPr>
        <b/>
        <sz val="12"/>
        <rFont val="仿宋_GB2312"/>
        <charset val="134"/>
      </rPr>
      <t>一</t>
    </r>
    <r>
      <rPr>
        <b/>
        <sz val="12"/>
        <rFont val="Times New Roman"/>
        <family val="1"/>
      </rPr>
      <t xml:space="preserve">)
</t>
    </r>
    <r>
      <rPr>
        <b/>
        <sz val="12"/>
        <rFont val="仿宋_GB2312"/>
        <charset val="134"/>
      </rPr>
      <t>成
绩
统
计</t>
    </r>
  </si>
  <si>
    <t>分数段</t>
  </si>
  <si>
    <t>0-29</t>
  </si>
  <si>
    <t>30-39</t>
  </si>
  <si>
    <t>40-49</t>
  </si>
  <si>
    <t>50-59</t>
  </si>
  <si>
    <t>60-69</t>
  </si>
  <si>
    <t>70-79</t>
  </si>
  <si>
    <t>80-89</t>
  </si>
  <si>
    <t>90-100</t>
  </si>
  <si>
    <t>(四)
综
合
分
析</t>
  </si>
  <si>
    <t xml:space="preserve">    1、试卷命题原则、范围、题型及难度分析；2、考试成绩分析；3、发现的主要问题及出现问题的原因；4、今后进一步改进教学的措施及建议。
  （综合分析要按照上述四个方面分别进行分析，每个方面为一段，分成四段，分析详细，综合分析字数在8行左右，每段起始空两格)
    另：1、整个分析表字体是宋体10号，行间距为自动；2、所有成绩等信息要在考核表中填写，满分也在考核表右上角处填写；3、考核表中的总评成绩是平时30%，期末70%；4、试卷来源统一为课程组命题；5、阅卷教师为3人，与审批表一致；6、考试班级要写主体班级，如有非主体班级学生，要在主体班级后加“等”字；7、阅卷方式统一为多人分题阅卷；8、选择或增加与试卷一致的题型，多余的题型要删除；9、只提交试卷分析表，打印时本栏中原有的红色文字都要删除。</t>
  </si>
  <si>
    <t>人  数</t>
  </si>
  <si>
    <t>百分率</t>
  </si>
  <si>
    <t>(二)
分
项
统
计</t>
  </si>
  <si>
    <t>题  号</t>
  </si>
  <si>
    <t>一</t>
  </si>
  <si>
    <t>二</t>
  </si>
  <si>
    <t>三</t>
  </si>
  <si>
    <t>四</t>
  </si>
  <si>
    <t>五</t>
  </si>
  <si>
    <t>六</t>
  </si>
  <si>
    <t>七</t>
  </si>
  <si>
    <t>八</t>
  </si>
  <si>
    <t>题  型</t>
  </si>
  <si>
    <t>选择题</t>
  </si>
  <si>
    <t>填空题</t>
  </si>
  <si>
    <t>判断题</t>
  </si>
  <si>
    <t>名词解释题</t>
  </si>
  <si>
    <t>简答题</t>
  </si>
  <si>
    <t>案例题</t>
  </si>
  <si>
    <t>论述题</t>
  </si>
  <si>
    <t>计算题</t>
  </si>
  <si>
    <t>主观题</t>
  </si>
  <si>
    <t xml:space="preserve"> </t>
  </si>
  <si>
    <t>√</t>
  </si>
  <si>
    <t xml:space="preserve">√ </t>
  </si>
  <si>
    <t>客观题</t>
  </si>
  <si>
    <t>(五)
成
绩
分
布
图
表</t>
  </si>
  <si>
    <r>
      <t xml:space="preserve">
标
准
差
</t>
    </r>
    <r>
      <rPr>
        <b/>
        <sz val="14"/>
        <rFont val="仿宋_GB2312"/>
        <charset val="134"/>
      </rPr>
      <t>σ
=</t>
    </r>
    <r>
      <rPr>
        <sz val="10"/>
        <rFont val="仿宋_GB2312"/>
        <charset val="134"/>
      </rPr>
      <t xml:space="preserve">
</t>
    </r>
  </si>
  <si>
    <t>满  分</t>
  </si>
  <si>
    <t>得分率</t>
  </si>
  <si>
    <t xml:space="preserve">安徽建筑大学学生成绩考核表 </t>
  </si>
  <si>
    <t>?</t>
  </si>
  <si>
    <t>(2017-2018学年第   2  学期)</t>
  </si>
  <si>
    <r>
      <rPr>
        <sz val="10"/>
        <rFont val="宋体"/>
        <family val="3"/>
        <charset val="134"/>
      </rPr>
      <t>满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分</t>
    </r>
  </si>
  <si>
    <t>班级:</t>
  </si>
  <si>
    <t>课程:</t>
  </si>
  <si>
    <t>社会政策</t>
  </si>
  <si>
    <t>课程组命题</t>
  </si>
  <si>
    <t>序号</t>
  </si>
  <si>
    <t>班级</t>
  </si>
  <si>
    <t>学号</t>
  </si>
  <si>
    <t>姓名</t>
  </si>
  <si>
    <t>平时成绩</t>
  </si>
  <si>
    <t>考试成绩</t>
  </si>
  <si>
    <t>总评</t>
  </si>
  <si>
    <r>
      <rPr>
        <sz val="11"/>
        <rFont val="宋体"/>
        <family val="3"/>
        <charset val="134"/>
      </rPr>
      <t>一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</si>
  <si>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二</t>
    </r>
  </si>
  <si>
    <r>
      <rPr>
        <sz val="11"/>
        <rFont val="宋体"/>
        <family val="3"/>
        <charset val="134"/>
      </rPr>
      <t>三</t>
    </r>
  </si>
  <si>
    <r>
      <rPr>
        <sz val="11"/>
        <rFont val="宋体"/>
        <family val="3"/>
        <charset val="134"/>
      </rPr>
      <t>四</t>
    </r>
  </si>
  <si>
    <r>
      <rPr>
        <sz val="11"/>
        <rFont val="宋体"/>
        <family val="3"/>
        <charset val="134"/>
      </rPr>
      <t>五</t>
    </r>
  </si>
  <si>
    <r>
      <rPr>
        <sz val="11"/>
        <rFont val="宋体"/>
        <family val="3"/>
        <charset val="134"/>
      </rPr>
      <t>六</t>
    </r>
  </si>
  <si>
    <t>？</t>
  </si>
  <si>
    <t>在</t>
  </si>
  <si>
    <t>此</t>
  </si>
  <si>
    <t>输</t>
  </si>
  <si>
    <t>入</t>
  </si>
  <si>
    <t>成</t>
  </si>
  <si>
    <t>绩</t>
  </si>
  <si>
    <t>安 徽 建 筑 大 学 试 卷 分 析 表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</si>
</sst>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.0%"/>
    <numFmt numFmtId="179" formatCode="0_ "/>
    <numFmt numFmtId="180" formatCode="0.00_ "/>
    <numFmt numFmtId="181" formatCode="[$-F800]dddd\,\ mmmm\ dd\,\ yyyy"/>
  </numFmts>
  <fonts count="29">
    <font>
      <sz val="9"/>
      <name val="宋体"/>
      <charset val="134"/>
    </font>
    <font>
      <sz val="11"/>
      <name val="宋体"/>
      <charset val="134"/>
    </font>
    <font>
      <sz val="22"/>
      <name val="楷体_GB2312"/>
      <charset val="134"/>
    </font>
    <font>
      <b/>
      <sz val="22"/>
      <name val="楷体_GB2312"/>
      <charset val="134"/>
    </font>
    <font>
      <sz val="12"/>
      <color indexed="63"/>
      <name val="宋体"/>
      <family val="3"/>
      <charset val="134"/>
    </font>
    <font>
      <sz val="14"/>
      <color indexed="63"/>
      <name val="Times New Roman"/>
      <family val="1"/>
    </font>
    <font>
      <sz val="14"/>
      <color indexed="63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1"/>
      <color indexed="63"/>
      <name val="宋体"/>
      <family val="3"/>
      <charset val="134"/>
    </font>
    <font>
      <sz val="10"/>
      <color indexed="63"/>
      <name val="宋体"/>
      <family val="3"/>
      <charset val="134"/>
    </font>
    <font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color indexed="12"/>
      <name val="宋体"/>
      <family val="3"/>
      <charset val="134"/>
    </font>
    <font>
      <sz val="10"/>
      <name val="仿宋_GB2312"/>
      <charset val="134"/>
    </font>
    <font>
      <b/>
      <sz val="12"/>
      <name val="宋体"/>
      <family val="3"/>
      <charset val="134"/>
    </font>
    <font>
      <b/>
      <sz val="26"/>
      <name val="宋体"/>
      <family val="3"/>
      <charset val="134"/>
    </font>
    <font>
      <b/>
      <sz val="10"/>
      <name val="宋体"/>
      <family val="3"/>
      <charset val="134"/>
    </font>
    <font>
      <b/>
      <sz val="12"/>
      <name val="Times New Roman"/>
      <family val="1"/>
    </font>
    <font>
      <b/>
      <sz val="12"/>
      <name val="仿宋_GB2312"/>
      <charset val="134"/>
    </font>
    <font>
      <sz val="10"/>
      <name val="宋体"/>
      <family val="3"/>
      <charset val="134"/>
      <scheme val="minor"/>
    </font>
    <font>
      <b/>
      <sz val="10"/>
      <name val="仿宋_GB2312"/>
      <charset val="134"/>
    </font>
    <font>
      <sz val="10"/>
      <color rgb="FFFF0000"/>
      <name val="仿宋_GB2312"/>
      <charset val="134"/>
    </font>
    <font>
      <sz val="12"/>
      <name val="仿宋_GB2312"/>
      <charset val="134"/>
    </font>
    <font>
      <b/>
      <sz val="14"/>
      <name val="仿宋_GB2312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 applyAlignment="1">
      <alignment horizontal="center" wrapText="1" shrinkToFit="1"/>
    </xf>
    <xf numFmtId="0" fontId="1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 wrapText="1" shrinkToFit="1"/>
    </xf>
    <xf numFmtId="0" fontId="8" fillId="0" borderId="0" xfId="0" applyFont="1" applyBorder="1" applyAlignment="1">
      <alignment wrapText="1" shrinkToFit="1"/>
    </xf>
    <xf numFmtId="0" fontId="9" fillId="0" borderId="1" xfId="0" applyFont="1" applyBorder="1" applyAlignment="1">
      <alignment horizontal="center" wrapText="1" shrinkToFit="1"/>
    </xf>
    <xf numFmtId="0" fontId="9" fillId="0" borderId="0" xfId="0" applyFont="1" applyBorder="1" applyAlignment="1">
      <alignment horizontal="center" wrapText="1" shrinkToFit="1"/>
    </xf>
    <xf numFmtId="0" fontId="10" fillId="0" borderId="1" xfId="0" applyFont="1" applyBorder="1" applyAlignment="1">
      <alignment horizontal="center" wrapText="1" shrinkToFit="1"/>
    </xf>
    <xf numFmtId="0" fontId="11" fillId="0" borderId="1" xfId="0" applyFont="1" applyBorder="1"/>
    <xf numFmtId="179" fontId="10" fillId="0" borderId="1" xfId="0" applyNumberFormat="1" applyFont="1" applyBorder="1" applyAlignment="1">
      <alignment horizontal="center" wrapText="1" shrinkToFit="1"/>
    </xf>
    <xf numFmtId="179" fontId="10" fillId="0" borderId="0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wrapText="1" shrinkToFit="1"/>
    </xf>
    <xf numFmtId="0" fontId="8" fillId="0" borderId="1" xfId="0" applyFont="1" applyBorder="1" applyAlignment="1">
      <alignment wrapText="1" shrinkToFit="1"/>
    </xf>
    <xf numFmtId="0" fontId="13" fillId="0" borderId="1" xfId="0" applyFont="1" applyBorder="1" applyAlignment="1">
      <alignment wrapText="1" shrinkToFit="1"/>
    </xf>
    <xf numFmtId="0" fontId="14" fillId="0" borderId="1" xfId="0" applyFont="1" applyBorder="1" applyAlignment="1">
      <alignment wrapText="1" shrinkToFit="1"/>
    </xf>
    <xf numFmtId="0" fontId="15" fillId="0" borderId="1" xfId="0" applyFont="1" applyBorder="1" applyAlignment="1">
      <alignment wrapText="1" shrinkToFit="1"/>
    </xf>
    <xf numFmtId="0" fontId="0" fillId="0" borderId="1" xfId="0" applyBorder="1" applyAlignment="1"/>
    <xf numFmtId="0" fontId="16" fillId="0" borderId="0" xfId="0" applyFont="1" applyAlignment="1">
      <alignment horizontal="center" vertical="center" wrapText="1" shrinkToFit="1"/>
    </xf>
    <xf numFmtId="0" fontId="11" fillId="0" borderId="0" xfId="0" applyFont="1" applyBorder="1"/>
    <xf numFmtId="0" fontId="9" fillId="0" borderId="0" xfId="0" applyFont="1" applyBorder="1" applyAlignment="1">
      <alignment wrapText="1" shrinkToFit="1"/>
    </xf>
    <xf numFmtId="0" fontId="14" fillId="0" borderId="0" xfId="0" applyFont="1" applyBorder="1" applyAlignment="1">
      <alignment wrapText="1" shrinkToFit="1"/>
    </xf>
    <xf numFmtId="0" fontId="8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6" fillId="0" borderId="5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8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49" fontId="13" fillId="0" borderId="8" xfId="0" applyNumberFormat="1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178" fontId="13" fillId="0" borderId="1" xfId="1" applyNumberFormat="1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shrinkToFit="1"/>
    </xf>
    <xf numFmtId="180" fontId="13" fillId="0" borderId="1" xfId="0" applyNumberFormat="1" applyFont="1" applyBorder="1" applyAlignment="1">
      <alignment horizontal="center" vertical="center" wrapText="1" shrinkToFit="1"/>
    </xf>
    <xf numFmtId="10" fontId="13" fillId="0" borderId="1" xfId="1" applyNumberFormat="1" applyFont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textRotation="255" wrapText="1" shrinkToFit="1"/>
    </xf>
    <xf numFmtId="0" fontId="16" fillId="0" borderId="0" xfId="0" applyFont="1" applyBorder="1" applyAlignment="1">
      <alignment horizontal="center" vertical="center" wrapText="1" shrinkToFit="1"/>
    </xf>
    <xf numFmtId="10" fontId="13" fillId="0" borderId="0" xfId="1" applyNumberFormat="1" applyFont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center" vertical="center" textRotation="255" wrapText="1" shrinkToFit="1"/>
    </xf>
    <xf numFmtId="180" fontId="16" fillId="0" borderId="1" xfId="0" applyNumberFormat="1" applyFont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right" vertical="center" wrapText="1" shrinkToFit="1"/>
    </xf>
    <xf numFmtId="0" fontId="19" fillId="0" borderId="0" xfId="0" applyFont="1" applyAlignment="1">
      <alignment horizontal="center" vertical="center" wrapText="1" shrinkToFi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 shrinkToFit="1"/>
    </xf>
    <xf numFmtId="180" fontId="25" fillId="0" borderId="0" xfId="0" applyNumberFormat="1" applyFont="1" applyBorder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wrapText="1" shrinkToFit="1"/>
    </xf>
    <xf numFmtId="0" fontId="16" fillId="0" borderId="3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center" vertical="center" wrapText="1" shrinkToFit="1"/>
    </xf>
    <xf numFmtId="181" fontId="16" fillId="0" borderId="0" xfId="0" applyNumberFormat="1" applyFont="1" applyBorder="1" applyAlignment="1">
      <alignment horizontal="left" vertical="center" wrapText="1" shrinkToFi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 shrinkToFit="1"/>
    </xf>
    <xf numFmtId="0" fontId="16" fillId="0" borderId="8" xfId="0" applyFont="1" applyBorder="1" applyAlignment="1">
      <alignment horizontal="center" vertical="center" wrapText="1" shrinkToFit="1"/>
    </xf>
    <xf numFmtId="0" fontId="20" fillId="0" borderId="8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5" xfId="0" applyFont="1" applyBorder="1" applyAlignment="1">
      <alignment horizontal="center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wrapText="1" shrinkToFit="1"/>
    </xf>
    <xf numFmtId="0" fontId="16" fillId="0" borderId="7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180" fontId="13" fillId="0" borderId="15" xfId="0" applyNumberFormat="1" applyFont="1" applyBorder="1" applyAlignment="1">
      <alignment horizontal="center" vertical="center" wrapText="1" shrinkToFit="1"/>
    </xf>
    <xf numFmtId="180" fontId="13" fillId="0" borderId="10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left" vertical="center" wrapText="1" shrinkToFit="1"/>
    </xf>
    <xf numFmtId="0" fontId="24" fillId="0" borderId="5" xfId="0" applyFont="1" applyBorder="1" applyAlignment="1">
      <alignment horizontal="left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wrapText="1" shrinkToFit="1"/>
    </xf>
    <xf numFmtId="0" fontId="12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 shrinkToFit="1"/>
    </xf>
    <xf numFmtId="0" fontId="12" fillId="0" borderId="2" xfId="0" applyFont="1" applyBorder="1" applyAlignment="1">
      <alignment horizontal="center" wrapText="1" shrinkToFit="1"/>
    </xf>
    <xf numFmtId="0" fontId="12" fillId="0" borderId="3" xfId="0" applyFont="1" applyBorder="1" applyAlignment="1">
      <alignment horizontal="center" wrapText="1" shrinkToFit="1"/>
    </xf>
    <xf numFmtId="0" fontId="12" fillId="0" borderId="4" xfId="0" applyFont="1" applyBorder="1" applyAlignment="1">
      <alignment horizontal="center" wrapText="1" shrinkToFit="1"/>
    </xf>
    <xf numFmtId="0" fontId="1" fillId="0" borderId="0" xfId="0" applyFont="1" applyBorder="1" applyAlignment="1">
      <alignment horizontal="center" wrapText="1" shrinkToFit="1"/>
    </xf>
    <xf numFmtId="0" fontId="5" fillId="0" borderId="0" xfId="0" applyFont="1" applyBorder="1" applyAlignment="1">
      <alignment horizontal="center" wrapText="1" shrinkToFit="1"/>
    </xf>
    <xf numFmtId="0" fontId="6" fillId="0" borderId="0" xfId="0" applyFont="1" applyBorder="1" applyAlignment="1">
      <alignment horizontal="center" wrapText="1" shrinkToFit="1"/>
    </xf>
    <xf numFmtId="0" fontId="7" fillId="0" borderId="0" xfId="0" applyFont="1" applyBorder="1" applyAlignment="1">
      <alignment horizontal="center" wrapText="1" shrinkToFit="1"/>
    </xf>
    <xf numFmtId="0" fontId="10" fillId="0" borderId="1" xfId="0" applyFont="1" applyFill="1" applyBorder="1" applyAlignment="1">
      <alignment horizontal="center" wrapText="1" shrinkToFit="1"/>
    </xf>
  </cellXfs>
  <cellStyles count="2">
    <cellStyle name="百分比" xfId="1" builtinId="5"/>
    <cellStyle name="常规" xfId="0" builtinId="0"/>
  </cellStyles>
  <dxfs count="1"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/>
              <a:t>     </a:t>
            </a:r>
          </a:p>
        </c:rich>
      </c:tx>
      <c:layout>
        <c:manualLayout>
          <c:xMode val="edge"/>
          <c:yMode val="edge"/>
          <c:x val="0.496704895813324"/>
          <c:y val="4.780897420122629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219845316294599"/>
          <c:y val="7.1713461301839407E-2"/>
          <c:w val="0.78242010136966"/>
          <c:h val="0.705182369468086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75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试卷分析表!$C$9:$J$9</c:f>
              <c:strCache>
                <c:ptCount val="8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80-89</c:v>
                </c:pt>
                <c:pt idx="7">
                  <c:v>90-100</c:v>
                </c:pt>
              </c:strCache>
            </c:strRef>
          </c:cat>
          <c:val>
            <c:numRef>
              <c:f>试卷分析表!$C$11:$J$11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0031744"/>
        <c:axId val="190034304"/>
      </c:barChart>
      <c:catAx>
        <c:axId val="190031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190034304"/>
        <c:crosses val="autoZero"/>
        <c:auto val="1"/>
        <c:lblAlgn val="ctr"/>
        <c:lblOffset val="100"/>
        <c:tickLblSkip val="1"/>
        <c:noMultiLvlLbl val="0"/>
      </c:catAx>
      <c:valAx>
        <c:axId val="1900343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%" sourceLinked="1"/>
        <c:majorTickMark val="in"/>
        <c:minorTickMark val="none"/>
        <c:tickLblPos val="nextTo"/>
        <c:spPr>
          <a:ln w="25400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endParaRPr lang="zh-CN"/>
          </a:p>
        </c:txPr>
        <c:crossAx val="190031744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</c:spPr>
  <c:txPr>
    <a:bodyPr/>
    <a:lstStyle/>
    <a:p>
      <a:pPr>
        <a:defRPr lang="zh-CN" sz="875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</xdr:colOff>
      <xdr:row>14</xdr:row>
      <xdr:rowOff>38100</xdr:rowOff>
    </xdr:from>
    <xdr:to>
      <xdr:col>16</xdr:col>
      <xdr:colOff>624840</xdr:colOff>
      <xdr:row>19</xdr:row>
      <xdr:rowOff>312420</xdr:rowOff>
    </xdr:to>
    <xdr:graphicFrame macro="">
      <xdr:nvGraphicFramePr>
        <xdr:cNvPr id="1044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</xdr:colOff>
      <xdr:row>1</xdr:row>
      <xdr:rowOff>7620</xdr:rowOff>
    </xdr:from>
    <xdr:to>
      <xdr:col>2</xdr:col>
      <xdr:colOff>347980</xdr:colOff>
      <xdr:row>1</xdr:row>
      <xdr:rowOff>227330</xdr:rowOff>
    </xdr:to>
    <xdr:pic>
      <xdr:nvPicPr>
        <xdr:cNvPr id="2" name="图片 1" descr="安建大校名校徽组合透明底标准色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236220"/>
          <a:ext cx="1449070" cy="219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tabSelected="1" zoomScale="76" zoomScaleNormal="76" workbookViewId="0">
      <selection activeCell="V6" sqref="V6"/>
    </sheetView>
  </sheetViews>
  <sheetFormatPr defaultColWidth="9.33203125" defaultRowHeight="18" customHeight="1"/>
  <cols>
    <col min="1" max="1" width="10.33203125" style="24" customWidth="1"/>
    <col min="2" max="10" width="7.83203125" style="24" customWidth="1"/>
    <col min="11" max="11" width="1.5" style="24" customWidth="1"/>
    <col min="12" max="12" width="8.83203125" style="25" customWidth="1"/>
    <col min="13" max="13" width="12.1640625" style="24" customWidth="1"/>
    <col min="14" max="14" width="12" style="24" customWidth="1"/>
    <col min="15" max="16" width="11.5" style="24" customWidth="1"/>
    <col min="17" max="17" width="11.33203125" style="24" customWidth="1"/>
    <col min="18" max="18" width="10.83203125" style="24" customWidth="1"/>
    <col min="19" max="16384" width="9.33203125" style="24"/>
  </cols>
  <sheetData>
    <row r="2" spans="1:18" ht="38.25" customHeight="1">
      <c r="A2" s="53" t="s">
        <v>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12.6" customHeight="1">
      <c r="L3" s="24"/>
      <c r="N3" s="54"/>
      <c r="O3" s="54"/>
      <c r="P3" s="54"/>
    </row>
    <row r="4" spans="1:18" s="20" customFormat="1" ht="26.1" customHeight="1">
      <c r="A4" s="73" t="s">
        <v>0</v>
      </c>
      <c r="B4" s="92"/>
      <c r="C4" s="92"/>
      <c r="D4" s="93"/>
      <c r="E4" s="62" t="s">
        <v>1</v>
      </c>
      <c r="F4" s="61"/>
      <c r="G4" s="28" t="s">
        <v>2</v>
      </c>
      <c r="H4" s="55" t="str">
        <f>IF(考核表!J1="?"," ",考核表!J1)</f>
        <v/>
      </c>
      <c r="I4" s="55"/>
      <c r="J4" s="56"/>
      <c r="L4" s="76" t="s">
        <v>3</v>
      </c>
      <c r="M4" s="28" t="s">
        <v>4</v>
      </c>
      <c r="N4" s="57" t="s">
        <v>5</v>
      </c>
      <c r="O4" s="57"/>
      <c r="P4" s="57"/>
      <c r="Q4" s="57" t="s">
        <v>6</v>
      </c>
      <c r="R4" s="57"/>
    </row>
    <row r="5" spans="1:18" s="20" customFormat="1" ht="26.1" customHeight="1">
      <c r="A5" s="74"/>
      <c r="B5" s="54"/>
      <c r="C5" s="54"/>
      <c r="D5" s="94"/>
      <c r="E5" s="82"/>
      <c r="F5" s="88"/>
      <c r="G5" s="26" t="s">
        <v>7</v>
      </c>
      <c r="H5" s="58" t="str">
        <f>IF(考核表!M1="?"," ",考核表!M1)</f>
        <v/>
      </c>
      <c r="I5" s="58"/>
      <c r="J5" s="59"/>
      <c r="L5" s="76"/>
      <c r="M5" s="28" t="s">
        <v>8</v>
      </c>
      <c r="N5" s="57"/>
      <c r="O5" s="57"/>
      <c r="P5" s="57"/>
      <c r="Q5" s="57"/>
      <c r="R5" s="57"/>
    </row>
    <row r="6" spans="1:18" s="20" customFormat="1" ht="26.1" customHeight="1">
      <c r="A6" s="28" t="s">
        <v>9</v>
      </c>
      <c r="B6" s="60" t="str">
        <f>IF(考核表!J3="?"," ",考核表!J3)</f>
        <v>课程组命题</v>
      </c>
      <c r="C6" s="60"/>
      <c r="D6" s="60"/>
      <c r="E6" s="61" t="s">
        <v>10</v>
      </c>
      <c r="F6" s="62"/>
      <c r="G6" s="60"/>
      <c r="H6" s="60"/>
      <c r="I6" s="60"/>
      <c r="J6" s="62"/>
      <c r="L6" s="76"/>
      <c r="M6" s="28" t="s">
        <v>11</v>
      </c>
      <c r="N6" s="57"/>
      <c r="O6" s="57"/>
      <c r="P6" s="57"/>
      <c r="Q6" s="57"/>
      <c r="R6" s="57"/>
    </row>
    <row r="7" spans="1:18" s="20" customFormat="1" ht="26.1" customHeight="1">
      <c r="A7" s="28" t="s">
        <v>12</v>
      </c>
      <c r="B7" s="60" t="s">
        <v>13</v>
      </c>
      <c r="C7" s="60"/>
      <c r="D7" s="62"/>
      <c r="E7" s="63" t="s">
        <v>14</v>
      </c>
      <c r="F7" s="64"/>
      <c r="G7" s="31">
        <f>COUNT(考核表!E6:E3000)</f>
        <v>0</v>
      </c>
      <c r="H7" s="30" t="s">
        <v>15</v>
      </c>
      <c r="I7" s="29" t="s">
        <v>16</v>
      </c>
      <c r="J7" s="29" t="s">
        <v>17</v>
      </c>
      <c r="L7" s="76"/>
      <c r="M7" s="28" t="s">
        <v>18</v>
      </c>
      <c r="N7" s="57"/>
      <c r="O7" s="57"/>
      <c r="P7" s="57"/>
      <c r="Q7" s="57"/>
      <c r="R7" s="57"/>
    </row>
    <row r="8" spans="1:18" s="20" customFormat="1" ht="26.1" customHeight="1">
      <c r="A8" s="28" t="s">
        <v>19</v>
      </c>
      <c r="B8" s="65" t="str">
        <f>IF(考核表!B3="?"," ",考核表!B3)</f>
        <v/>
      </c>
      <c r="C8" s="65"/>
      <c r="D8" s="66"/>
      <c r="E8" s="60" t="s">
        <v>20</v>
      </c>
      <c r="F8" s="62"/>
      <c r="G8" s="32">
        <f>SUM(C10:J10)</f>
        <v>0</v>
      </c>
      <c r="H8" s="27" t="str">
        <f>IF(MAX(考核表!F:F)=0," ",MIN(考核表!F:F))</f>
        <v/>
      </c>
      <c r="I8" s="28" t="str">
        <f>IF(MAX(考核表!F:F)=0," ",MAX(考核表!F:F))</f>
        <v/>
      </c>
      <c r="J8" s="45" t="str">
        <f>IF(G8=0," ",SUM(C19:J19))</f>
        <v/>
      </c>
      <c r="L8" s="76"/>
      <c r="M8" s="28"/>
      <c r="N8" s="57"/>
      <c r="O8" s="57"/>
      <c r="P8" s="57"/>
      <c r="Q8" s="57"/>
      <c r="R8" s="57"/>
    </row>
    <row r="9" spans="1:18" s="20" customFormat="1" ht="26.1" customHeight="1">
      <c r="A9" s="75" t="s">
        <v>21</v>
      </c>
      <c r="B9" s="29" t="s">
        <v>22</v>
      </c>
      <c r="C9" s="33" t="s">
        <v>23</v>
      </c>
      <c r="D9" s="34" t="s">
        <v>24</v>
      </c>
      <c r="E9" s="34" t="s">
        <v>25</v>
      </c>
      <c r="F9" s="34" t="s">
        <v>26</v>
      </c>
      <c r="G9" s="34" t="s">
        <v>27</v>
      </c>
      <c r="H9" s="35" t="s">
        <v>28</v>
      </c>
      <c r="I9" s="35" t="s">
        <v>29</v>
      </c>
      <c r="J9" s="35" t="s">
        <v>30</v>
      </c>
      <c r="L9" s="76" t="s">
        <v>31</v>
      </c>
      <c r="M9" s="86" t="s">
        <v>32</v>
      </c>
      <c r="N9" s="86"/>
      <c r="O9" s="86"/>
      <c r="P9" s="86"/>
      <c r="Q9" s="86"/>
      <c r="R9" s="86"/>
    </row>
    <row r="10" spans="1:18" s="20" customFormat="1" ht="26.1" customHeight="1">
      <c r="A10" s="76"/>
      <c r="B10" s="28" t="s">
        <v>33</v>
      </c>
      <c r="C10" s="35">
        <f>COUNTIF(考核表!F:F,"&lt;30")</f>
        <v>0</v>
      </c>
      <c r="D10" s="35">
        <f>COUNTIF(考核表!F:F,"&gt;=30")-COUNTIF(考核表!F:F,"&gt;=40")</f>
        <v>0</v>
      </c>
      <c r="E10" s="35">
        <f>COUNTIF(考核表!F:F,"&gt;=40")-COUNTIF(考核表!F:F,"&gt;=50")</f>
        <v>0</v>
      </c>
      <c r="F10" s="35">
        <f>COUNTIF(考核表!F:F,"&gt;=50")-COUNTIF(考核表!F:F,"&gt;=60")</f>
        <v>0</v>
      </c>
      <c r="G10" s="35">
        <f>COUNTIF(考核表!F:F,"&gt;=60")-COUNTIF(考核表!F:F,"&gt;=70")</f>
        <v>0</v>
      </c>
      <c r="H10" s="35">
        <f>COUNTIF(考核表!F:F,"&gt;=70")-COUNTIF(考核表!F:F,"&gt;=80")</f>
        <v>0</v>
      </c>
      <c r="I10" s="35">
        <f>COUNTIF(考核表!F:F,"&gt;=80")-COUNTIF(考核表!F:F,"&gt;=90")</f>
        <v>0</v>
      </c>
      <c r="J10" s="35">
        <f>COUNTIF(考核表!F:F,"&gt;=90")</f>
        <v>0</v>
      </c>
      <c r="L10" s="76"/>
      <c r="M10" s="86"/>
      <c r="N10" s="86"/>
      <c r="O10" s="86"/>
      <c r="P10" s="86"/>
      <c r="Q10" s="86"/>
      <c r="R10" s="86"/>
    </row>
    <row r="11" spans="1:18" s="20" customFormat="1" ht="26.1" customHeight="1">
      <c r="A11" s="76"/>
      <c r="B11" s="28" t="s">
        <v>34</v>
      </c>
      <c r="C11" s="36" t="str">
        <f t="shared" ref="C11:J11" si="0">IF($G$8=0," ",C10/$G$8)</f>
        <v/>
      </c>
      <c r="D11" s="36" t="str">
        <f t="shared" si="0"/>
        <v/>
      </c>
      <c r="E11" s="36" t="str">
        <f t="shared" si="0"/>
        <v/>
      </c>
      <c r="F11" s="36" t="str">
        <f t="shared" si="0"/>
        <v/>
      </c>
      <c r="G11" s="36" t="str">
        <f t="shared" si="0"/>
        <v/>
      </c>
      <c r="H11" s="36" t="str">
        <f t="shared" si="0"/>
        <v/>
      </c>
      <c r="I11" s="36" t="str">
        <f t="shared" si="0"/>
        <v/>
      </c>
      <c r="J11" s="36" t="str">
        <f t="shared" si="0"/>
        <v/>
      </c>
      <c r="L11" s="76"/>
      <c r="M11" s="86"/>
      <c r="N11" s="86"/>
      <c r="O11" s="86"/>
      <c r="P11" s="86"/>
      <c r="Q11" s="86"/>
      <c r="R11" s="86"/>
    </row>
    <row r="12" spans="1:18" s="20" customFormat="1" ht="26.1" customHeight="1">
      <c r="A12" s="77" t="s">
        <v>35</v>
      </c>
      <c r="B12" s="28" t="s">
        <v>36</v>
      </c>
      <c r="C12" s="28" t="s">
        <v>37</v>
      </c>
      <c r="D12" s="28" t="s">
        <v>38</v>
      </c>
      <c r="E12" s="28" t="s">
        <v>39</v>
      </c>
      <c r="F12" s="28" t="s">
        <v>40</v>
      </c>
      <c r="G12" s="28" t="s">
        <v>41</v>
      </c>
      <c r="H12" s="28" t="s">
        <v>42</v>
      </c>
      <c r="I12" s="28" t="s">
        <v>43</v>
      </c>
      <c r="J12" s="46" t="s">
        <v>44</v>
      </c>
      <c r="L12" s="76"/>
      <c r="M12" s="86"/>
      <c r="N12" s="86"/>
      <c r="O12" s="86"/>
      <c r="P12" s="86"/>
      <c r="Q12" s="86"/>
      <c r="R12" s="86"/>
    </row>
    <row r="13" spans="1:18" s="20" customFormat="1" ht="26.1" customHeight="1">
      <c r="A13" s="78"/>
      <c r="B13" s="28" t="s">
        <v>45</v>
      </c>
      <c r="C13" s="37" t="s">
        <v>46</v>
      </c>
      <c r="D13" s="37" t="s">
        <v>47</v>
      </c>
      <c r="E13" s="37" t="s">
        <v>48</v>
      </c>
      <c r="F13" s="37" t="s">
        <v>49</v>
      </c>
      <c r="G13" s="37" t="s">
        <v>50</v>
      </c>
      <c r="H13" s="37" t="s">
        <v>51</v>
      </c>
      <c r="I13" s="37" t="s">
        <v>52</v>
      </c>
      <c r="J13" s="28" t="s">
        <v>53</v>
      </c>
      <c r="L13" s="76"/>
      <c r="M13" s="86"/>
      <c r="N13" s="86"/>
      <c r="O13" s="86"/>
      <c r="P13" s="86"/>
      <c r="Q13" s="86"/>
      <c r="R13" s="86"/>
    </row>
    <row r="14" spans="1:18" s="20" customFormat="1" ht="26.1" customHeight="1">
      <c r="A14" s="78"/>
      <c r="B14" s="28" t="s">
        <v>54</v>
      </c>
      <c r="C14" s="37" t="s">
        <v>55</v>
      </c>
      <c r="D14" s="37"/>
      <c r="E14" s="38"/>
      <c r="F14" s="37" t="s">
        <v>56</v>
      </c>
      <c r="G14" s="37" t="s">
        <v>56</v>
      </c>
      <c r="H14" s="37" t="s">
        <v>56</v>
      </c>
      <c r="I14" s="37" t="s">
        <v>56</v>
      </c>
      <c r="J14" s="28" t="s">
        <v>57</v>
      </c>
      <c r="L14" s="76"/>
      <c r="M14" s="87"/>
      <c r="N14" s="87"/>
      <c r="O14" s="87"/>
      <c r="P14" s="87"/>
      <c r="Q14" s="87"/>
      <c r="R14" s="87"/>
    </row>
    <row r="15" spans="1:18" s="20" customFormat="1" ht="26.1" customHeight="1">
      <c r="A15" s="78"/>
      <c r="B15" s="28" t="s">
        <v>58</v>
      </c>
      <c r="C15" s="37" t="s">
        <v>56</v>
      </c>
      <c r="D15" s="37" t="s">
        <v>56</v>
      </c>
      <c r="E15" s="37" t="s">
        <v>56</v>
      </c>
      <c r="F15" s="37"/>
      <c r="G15" s="37" t="s">
        <v>55</v>
      </c>
      <c r="H15" s="37"/>
      <c r="I15" s="37"/>
      <c r="J15" s="28"/>
      <c r="L15" s="80" t="s">
        <v>59</v>
      </c>
      <c r="M15" s="88"/>
      <c r="N15" s="89"/>
      <c r="O15" s="89"/>
      <c r="P15" s="89"/>
      <c r="Q15" s="89"/>
      <c r="R15" s="82" t="s">
        <v>60</v>
      </c>
    </row>
    <row r="16" spans="1:18" s="20" customFormat="1" ht="26.1" customHeight="1">
      <c r="A16" s="78"/>
      <c r="B16" s="28" t="s">
        <v>61</v>
      </c>
      <c r="C16" s="35">
        <f>IF(考核表!J2="?"," ",考核表!J2)</f>
        <v>0</v>
      </c>
      <c r="D16" s="35">
        <f>IF(考核表!K2="?"," ",考核表!K2)</f>
        <v>0</v>
      </c>
      <c r="E16" s="35">
        <f>IF(考核表!L2="?"," ",考核表!L2)</f>
        <v>0</v>
      </c>
      <c r="F16" s="35">
        <f>IF(考核表!M2="?"," ",考核表!M2)</f>
        <v>0</v>
      </c>
      <c r="G16" s="35">
        <f>IF(考核表!N2="?"," ",考核表!N2)</f>
        <v>0</v>
      </c>
      <c r="H16" s="35">
        <f>IF(考核表!O2="?"," ",考核表!O2)</f>
        <v>0</v>
      </c>
      <c r="I16" s="35">
        <f>IF(考核表!P2="?"," ",考核表!P2)</f>
        <v>0</v>
      </c>
      <c r="J16" s="35" t="s">
        <v>55</v>
      </c>
      <c r="L16" s="81"/>
      <c r="M16" s="90"/>
      <c r="N16" s="67"/>
      <c r="O16" s="67"/>
      <c r="P16" s="67"/>
      <c r="Q16" s="67"/>
      <c r="R16" s="83"/>
    </row>
    <row r="17" spans="1:18" s="20" customFormat="1" ht="26.1" customHeight="1">
      <c r="A17" s="78"/>
      <c r="B17" s="28" t="s">
        <v>16</v>
      </c>
      <c r="C17" s="35" t="str">
        <f>IF(MAX(考核表!J6:J3000)=0," ",MAX(考核表!J6:J3000))</f>
        <v/>
      </c>
      <c r="D17" s="35" t="str">
        <f>IF(MAX(考核表!K6:K3000)=0," ",MAX(考核表!K6:K3000))</f>
        <v/>
      </c>
      <c r="E17" s="35" t="str">
        <f>IF(MAX(考核表!L6:L3000)=0," ",MAX(考核表!L6:L3000))</f>
        <v/>
      </c>
      <c r="F17" s="35" t="str">
        <f>IF(MAX(考核表!M6:M3000)=0," ",MAX(考核表!M6:M3000))</f>
        <v/>
      </c>
      <c r="G17" s="35" t="str">
        <f>IF(MAX(考核表!N6:N3000)=0," ",MAX(考核表!N6:N3000))</f>
        <v/>
      </c>
      <c r="H17" s="35" t="str">
        <f>IF(MAX(考核表!O6:O3000)=0," ",MAX(考核表!O6:O3000))</f>
        <v/>
      </c>
      <c r="I17" s="35" t="str">
        <f>IF(MAX(考核表!P6:P3000)=0," ",MAX(考核表!P6:P3000))</f>
        <v/>
      </c>
      <c r="J17" s="35" t="s">
        <v>55</v>
      </c>
      <c r="L17" s="81"/>
      <c r="M17" s="90"/>
      <c r="N17" s="67"/>
      <c r="O17" s="67"/>
      <c r="P17" s="67"/>
      <c r="Q17" s="67"/>
      <c r="R17" s="83"/>
    </row>
    <row r="18" spans="1:18" s="20" customFormat="1" ht="26.1" customHeight="1">
      <c r="A18" s="78"/>
      <c r="B18" s="28" t="s">
        <v>15</v>
      </c>
      <c r="C18" s="35" t="str">
        <f>IF(MAX(考核表!J6:J3000)=0," ",MIN(考核表!J6:J3000))</f>
        <v/>
      </c>
      <c r="D18" s="35" t="str">
        <f>IF(MAX(考核表!K6:K3000)=0," ",MIN(考核表!K6:K3000))</f>
        <v/>
      </c>
      <c r="E18" s="35" t="str">
        <f>IF(MAX(考核表!L6:L3000)=0," ",MIN(考核表!L6:L3000))</f>
        <v/>
      </c>
      <c r="F18" s="35" t="str">
        <f>IF(MAX(考核表!M6:M3000)=0," ",MIN(考核表!M6:M3000))</f>
        <v/>
      </c>
      <c r="G18" s="35" t="str">
        <f>IF(MAX(考核表!N6:N3000)=0," ",MIN(考核表!N6:N3000))</f>
        <v/>
      </c>
      <c r="H18" s="35" t="str">
        <f>IF(MAX(考核表!O6:O3000)=0," ",MIN(考核表!O6:O3000))</f>
        <v/>
      </c>
      <c r="I18" s="35" t="str">
        <f>IF(MAX(考核表!P6:P3000)=0," ",MIN(考核表!P6:P3000))</f>
        <v/>
      </c>
      <c r="J18" s="35" t="s">
        <v>55</v>
      </c>
      <c r="L18" s="81"/>
      <c r="M18" s="90"/>
      <c r="N18" s="67"/>
      <c r="O18" s="67"/>
      <c r="P18" s="67"/>
      <c r="Q18" s="67"/>
      <c r="R18" s="83"/>
    </row>
    <row r="19" spans="1:18" s="20" customFormat="1" ht="26.1" customHeight="1">
      <c r="A19" s="78"/>
      <c r="B19" s="28" t="s">
        <v>17</v>
      </c>
      <c r="C19" s="39" t="str">
        <f>IF(OR(C16=" ",$G$8=0)," ",SUM(考核表!J6:J3000)/($G$8-COUNTIF(考核表!F:F,"=0")))</f>
        <v/>
      </c>
      <c r="D19" s="39" t="str">
        <f>IF(OR(D16=" ",$G$8=0)," ",SUM(考核表!K6:K3000)/($G$8-COUNTIF(考核表!F:F,"=0")))</f>
        <v/>
      </c>
      <c r="E19" s="39" t="str">
        <f>IF(OR(E16=" ",$G$8=0)," ",SUM(考核表!L6:L3000)/($G$8-COUNTIF(考核表!F:F,"=0")))</f>
        <v/>
      </c>
      <c r="F19" s="39" t="str">
        <f>IF(OR(F16=" ",$G$8=0)," ",SUM(考核表!M6:M3000)/($G$8-COUNTIF(考核表!F:F,"=0")))</f>
        <v/>
      </c>
      <c r="G19" s="39" t="str">
        <f>IF(OR(G16=" ",$G$8=0)," ",SUM(考核表!N6:N3000)/($G$8-COUNTIF(考核表!F:F,"=0")))</f>
        <v/>
      </c>
      <c r="H19" s="39" t="str">
        <f>IF(OR(H16=" ",$G$8=0)," ",SUM(考核表!O6:O3000)/($G$8-COUNTIF(考核表!F:F,"=0")))</f>
        <v/>
      </c>
      <c r="I19" s="39" t="str">
        <f>IF(OR(I16=" ",$G$8=0)," ",SUM(考核表!P6:P3000)/($G$8-COUNTIF(考核表!F:F,"=0")))</f>
        <v/>
      </c>
      <c r="J19" s="39" t="s">
        <v>55</v>
      </c>
      <c r="L19" s="81"/>
      <c r="M19" s="90"/>
      <c r="N19" s="67"/>
      <c r="O19" s="67"/>
      <c r="P19" s="67"/>
      <c r="Q19" s="67"/>
      <c r="R19" s="84" t="str">
        <f>IF(MAX(考核表!F6:F1000)=0," ",STDEV(考核表!F6:F3000))</f>
        <v/>
      </c>
    </row>
    <row r="20" spans="1:18" s="20" customFormat="1" ht="26.1" customHeight="1">
      <c r="A20" s="79"/>
      <c r="B20" s="28" t="s">
        <v>62</v>
      </c>
      <c r="C20" s="40" t="str">
        <f>IF(OR(C19=" ",C16=" ")," ",C19/C16)</f>
        <v/>
      </c>
      <c r="D20" s="40" t="str">
        <f t="shared" ref="D20:I20" si="1">IF(OR(D19=" ",D16=" ")," ",D19/D16)</f>
        <v/>
      </c>
      <c r="E20" s="40" t="str">
        <f t="shared" si="1"/>
        <v/>
      </c>
      <c r="F20" s="40" t="str">
        <f t="shared" si="1"/>
        <v/>
      </c>
      <c r="G20" s="40" t="str">
        <f t="shared" si="1"/>
        <v/>
      </c>
      <c r="H20" s="40" t="str">
        <f t="shared" si="1"/>
        <v/>
      </c>
      <c r="I20" s="40" t="str">
        <f t="shared" si="1"/>
        <v/>
      </c>
      <c r="J20" s="40" t="s">
        <v>55</v>
      </c>
      <c r="L20" s="81"/>
      <c r="M20" s="91"/>
      <c r="N20" s="63"/>
      <c r="O20" s="63"/>
      <c r="P20" s="63"/>
      <c r="Q20" s="63"/>
      <c r="R20" s="85"/>
    </row>
    <row r="21" spans="1:18" s="20" customFormat="1" ht="7.9" customHeight="1">
      <c r="A21" s="41"/>
      <c r="B21" s="42"/>
      <c r="C21" s="43"/>
      <c r="D21" s="43"/>
      <c r="E21" s="43"/>
      <c r="F21" s="43"/>
      <c r="G21" s="43"/>
      <c r="H21" s="43"/>
      <c r="I21" s="43"/>
      <c r="J21" s="43"/>
      <c r="L21" s="47"/>
      <c r="M21" s="42"/>
      <c r="N21" s="42"/>
      <c r="O21" s="42"/>
      <c r="P21" s="42"/>
      <c r="Q21" s="42"/>
      <c r="R21" s="52"/>
    </row>
    <row r="22" spans="1:18" s="20" customFormat="1" ht="18" customHeight="1">
      <c r="A22" s="44"/>
      <c r="B22" s="42"/>
      <c r="C22" s="43"/>
      <c r="D22" s="43"/>
      <c r="E22" s="43"/>
      <c r="F22" s="43"/>
      <c r="G22" s="43"/>
      <c r="H22" s="43"/>
      <c r="I22" s="67"/>
      <c r="J22" s="67"/>
      <c r="K22" s="67"/>
      <c r="L22" s="67"/>
      <c r="M22" s="67"/>
      <c r="N22" s="67"/>
      <c r="O22" s="48"/>
      <c r="P22" s="68"/>
      <c r="Q22" s="68"/>
      <c r="R22" s="48"/>
    </row>
    <row r="23" spans="1:18" ht="18" customHeight="1">
      <c r="L23" s="49"/>
    </row>
    <row r="24" spans="1:18" ht="18" customHeight="1">
      <c r="B24" s="69"/>
      <c r="C24" s="69"/>
      <c r="D24" s="70"/>
      <c r="E24" s="70"/>
      <c r="F24" s="20"/>
      <c r="G24" s="20"/>
      <c r="H24" s="20"/>
      <c r="I24" s="20"/>
      <c r="J24" s="71"/>
      <c r="K24" s="71"/>
      <c r="L24" s="71"/>
      <c r="M24" s="72"/>
      <c r="N24" s="72"/>
      <c r="O24" s="20"/>
      <c r="P24" s="20"/>
    </row>
    <row r="25" spans="1:18" ht="18" customHeight="1">
      <c r="B25" s="20"/>
      <c r="C25" s="20"/>
      <c r="D25" s="70"/>
      <c r="E25" s="70"/>
      <c r="F25" s="20"/>
      <c r="G25" s="20"/>
      <c r="H25" s="20"/>
      <c r="I25" s="20"/>
      <c r="J25" s="20"/>
      <c r="K25" s="20"/>
      <c r="L25" s="50"/>
      <c r="M25" s="70"/>
      <c r="N25" s="70"/>
      <c r="O25" s="20"/>
      <c r="P25" s="20"/>
    </row>
    <row r="26" spans="1:18" ht="18" customHeight="1">
      <c r="B26" s="20"/>
      <c r="C26" s="20"/>
      <c r="D26" s="70"/>
      <c r="E26" s="70"/>
      <c r="F26" s="70"/>
      <c r="G26" s="20"/>
      <c r="H26" s="20"/>
      <c r="I26" s="20"/>
      <c r="J26" s="20"/>
      <c r="K26" s="20"/>
      <c r="L26" s="50"/>
      <c r="M26" s="72"/>
      <c r="N26" s="72"/>
      <c r="O26" s="20"/>
      <c r="P26" s="20"/>
    </row>
    <row r="27" spans="1:18" ht="18" customHeight="1">
      <c r="B27" s="20"/>
      <c r="C27" s="20"/>
      <c r="D27" s="70" t="s">
        <v>55</v>
      </c>
      <c r="E27" s="70"/>
      <c r="F27" s="70"/>
      <c r="G27" s="20"/>
      <c r="H27" s="20"/>
      <c r="I27" s="20"/>
      <c r="J27" s="20"/>
      <c r="K27" s="20"/>
      <c r="L27" s="51"/>
      <c r="M27" s="20"/>
      <c r="N27" s="20"/>
      <c r="O27" s="20"/>
      <c r="P27" s="20"/>
    </row>
    <row r="28" spans="1:18" ht="18" customHeight="1">
      <c r="B28" s="20"/>
      <c r="C28" s="20"/>
      <c r="D28" s="70" t="s">
        <v>55</v>
      </c>
      <c r="E28" s="70"/>
      <c r="F28" s="70"/>
      <c r="G28" s="70"/>
      <c r="L28" s="49"/>
    </row>
    <row r="29" spans="1:18" ht="18" customHeight="1">
      <c r="L29" s="49"/>
    </row>
  </sheetData>
  <mergeCells count="45">
    <mergeCell ref="R15:R18"/>
    <mergeCell ref="R19:R20"/>
    <mergeCell ref="M9:R14"/>
    <mergeCell ref="M15:Q20"/>
    <mergeCell ref="B4:D5"/>
    <mergeCell ref="E4:F5"/>
    <mergeCell ref="D28:G28"/>
    <mergeCell ref="A4:A5"/>
    <mergeCell ref="A9:A11"/>
    <mergeCell ref="A12:A20"/>
    <mergeCell ref="L4:L8"/>
    <mergeCell ref="L9:L14"/>
    <mergeCell ref="L15:L20"/>
    <mergeCell ref="D25:E25"/>
    <mergeCell ref="M25:N25"/>
    <mergeCell ref="D26:F26"/>
    <mergeCell ref="M26:N26"/>
    <mergeCell ref="D27:F27"/>
    <mergeCell ref="I22:N22"/>
    <mergeCell ref="P22:Q22"/>
    <mergeCell ref="B24:C24"/>
    <mergeCell ref="D24:E24"/>
    <mergeCell ref="J24:L24"/>
    <mergeCell ref="M24:N24"/>
    <mergeCell ref="B7:D7"/>
    <mergeCell ref="E7:F7"/>
    <mergeCell ref="N7:P7"/>
    <mergeCell ref="Q7:R7"/>
    <mergeCell ref="B8:D8"/>
    <mergeCell ref="E8:F8"/>
    <mergeCell ref="N8:P8"/>
    <mergeCell ref="Q8:R8"/>
    <mergeCell ref="H5:J5"/>
    <mergeCell ref="N5:P5"/>
    <mergeCell ref="Q5:R5"/>
    <mergeCell ref="B6:D6"/>
    <mergeCell ref="E6:F6"/>
    <mergeCell ref="G6:J6"/>
    <mergeCell ref="N6:P6"/>
    <mergeCell ref="Q6:R6"/>
    <mergeCell ref="A2:R2"/>
    <mergeCell ref="N3:P3"/>
    <mergeCell ref="H4:J4"/>
    <mergeCell ref="N4:P4"/>
    <mergeCell ref="Q4:R4"/>
  </mergeCells>
  <phoneticPr fontId="27" type="noConversion"/>
  <printOptions verticalCentered="1"/>
  <pageMargins left="0.98402777777777795" right="0.118055555555556" top="0.22916666666666699" bottom="0.4" header="0.118055555555556" footer="0.179166666666667"/>
  <pageSetup paperSize="9" orientation="landscape"/>
  <headerFooter alignWithMargins="0">
    <oddFooter>&amp;L模板设计:俞能福&amp;C               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31"/>
  <sheetViews>
    <sheetView workbookViewId="0">
      <selection activeCell="R7" sqref="R7"/>
    </sheetView>
  </sheetViews>
  <sheetFormatPr defaultColWidth="9.33203125" defaultRowHeight="14.1" customHeight="1"/>
  <cols>
    <col min="1" max="1" width="9.83203125" style="2" customWidth="1"/>
    <col min="2" max="2" width="13.5" style="2" customWidth="1"/>
    <col min="3" max="3" width="12.5" style="2" customWidth="1"/>
    <col min="4" max="4" width="17.83203125" style="2" customWidth="1"/>
    <col min="5" max="5" width="13.1640625" style="2" customWidth="1"/>
    <col min="6" max="6" width="14.6640625" style="2" customWidth="1"/>
    <col min="7" max="7" width="14.33203125" style="2" customWidth="1"/>
    <col min="8" max="8" width="1.5" style="2" customWidth="1"/>
    <col min="9" max="9" width="11" style="3" customWidth="1"/>
    <col min="10" max="10" width="5" style="3" customWidth="1"/>
    <col min="11" max="11" width="4.6640625" style="3" customWidth="1"/>
    <col min="12" max="12" width="5.33203125" style="3" customWidth="1"/>
    <col min="13" max="13" width="4.6640625" style="3" customWidth="1"/>
    <col min="14" max="14" width="5.1640625" style="3" customWidth="1"/>
    <col min="15" max="15" width="4" style="3" customWidth="1"/>
    <col min="16" max="16" width="4.5" style="3" customWidth="1"/>
    <col min="17" max="17" width="9.33203125" style="2"/>
    <col min="18" max="18" width="8.33203125" style="2" customWidth="1"/>
    <col min="19" max="19" width="4.1640625" style="2" customWidth="1"/>
    <col min="20" max="16384" width="9.33203125" style="2"/>
  </cols>
  <sheetData>
    <row r="1" spans="1:23" ht="27.75" customHeight="1">
      <c r="A1" s="95" t="s">
        <v>63</v>
      </c>
      <c r="B1" s="95"/>
      <c r="C1" s="95"/>
      <c r="D1" s="95"/>
      <c r="E1" s="95"/>
      <c r="F1" s="95"/>
      <c r="G1" s="95"/>
      <c r="H1" s="4"/>
      <c r="I1" s="14" t="s">
        <v>2</v>
      </c>
      <c r="J1" s="96" t="s">
        <v>64</v>
      </c>
      <c r="K1" s="97"/>
      <c r="L1" s="15" t="s">
        <v>7</v>
      </c>
      <c r="M1" s="98" t="s">
        <v>64</v>
      </c>
      <c r="N1" s="99"/>
      <c r="O1" s="99"/>
      <c r="P1" s="100"/>
    </row>
    <row r="2" spans="1:23" s="1" customFormat="1" ht="17.25" customHeight="1">
      <c r="A2" s="101" t="s">
        <v>65</v>
      </c>
      <c r="B2" s="101"/>
      <c r="C2" s="101"/>
      <c r="D2" s="101"/>
      <c r="E2" s="101"/>
      <c r="F2" s="101"/>
      <c r="G2" s="101"/>
      <c r="H2" s="5"/>
      <c r="I2" s="15" t="s">
        <v>66</v>
      </c>
      <c r="J2" s="16"/>
      <c r="K2" s="16"/>
      <c r="L2" s="16"/>
      <c r="M2" s="16"/>
      <c r="N2" s="16"/>
      <c r="O2" s="16"/>
      <c r="P2" s="16"/>
      <c r="Q2" s="1" t="s">
        <v>55</v>
      </c>
      <c r="R2" s="69"/>
      <c r="S2" s="69"/>
      <c r="T2" s="70"/>
      <c r="U2" s="70"/>
      <c r="V2" s="20"/>
      <c r="W2" s="20"/>
    </row>
    <row r="3" spans="1:23" ht="19.5" customHeight="1">
      <c r="A3" s="6" t="s">
        <v>67</v>
      </c>
      <c r="B3" s="102" t="s">
        <v>64</v>
      </c>
      <c r="C3" s="103"/>
      <c r="D3" s="6" t="s">
        <v>68</v>
      </c>
      <c r="E3" s="104" t="s">
        <v>69</v>
      </c>
      <c r="F3" s="104"/>
      <c r="G3" s="7"/>
      <c r="H3" s="7"/>
      <c r="I3" s="15" t="s">
        <v>9</v>
      </c>
      <c r="J3" s="105" t="s">
        <v>70</v>
      </c>
      <c r="K3" s="105"/>
      <c r="L3" s="105"/>
      <c r="M3" s="105"/>
      <c r="N3" s="105"/>
      <c r="O3" s="105"/>
      <c r="P3" s="105"/>
      <c r="R3" s="20"/>
      <c r="S3" s="20"/>
      <c r="T3" s="70"/>
      <c r="U3" s="70"/>
      <c r="V3" s="20"/>
      <c r="W3" s="20"/>
    </row>
    <row r="4" spans="1:23" ht="7.5" customHeight="1">
      <c r="G4" s="7"/>
      <c r="H4" s="7"/>
      <c r="I4"/>
      <c r="J4"/>
      <c r="K4"/>
      <c r="L4"/>
      <c r="M4"/>
      <c r="N4"/>
      <c r="O4"/>
      <c r="P4"/>
      <c r="R4" s="20"/>
      <c r="S4" s="20"/>
      <c r="T4" s="70"/>
      <c r="U4" s="70"/>
      <c r="V4" s="70"/>
      <c r="W4" s="20"/>
    </row>
    <row r="5" spans="1:23" s="1" customFormat="1" ht="17.25" customHeight="1">
      <c r="A5" s="8" t="s">
        <v>71</v>
      </c>
      <c r="B5" s="8" t="s">
        <v>72</v>
      </c>
      <c r="C5" s="8" t="s">
        <v>73</v>
      </c>
      <c r="D5" s="8" t="s">
        <v>74</v>
      </c>
      <c r="E5" s="8" t="s">
        <v>75</v>
      </c>
      <c r="F5" s="8" t="s">
        <v>76</v>
      </c>
      <c r="G5" s="8" t="s">
        <v>77</v>
      </c>
      <c r="H5" s="9"/>
      <c r="I5" s="8" t="str">
        <f>D5</f>
        <v>姓名</v>
      </c>
      <c r="J5" s="14" t="s">
        <v>78</v>
      </c>
      <c r="K5" s="14" t="s">
        <v>79</v>
      </c>
      <c r="L5" s="14" t="s">
        <v>80</v>
      </c>
      <c r="M5" s="14" t="s">
        <v>81</v>
      </c>
      <c r="N5" s="14" t="s">
        <v>82</v>
      </c>
      <c r="O5" s="14" t="s">
        <v>83</v>
      </c>
      <c r="P5" s="14" t="s">
        <v>43</v>
      </c>
      <c r="R5" s="20"/>
      <c r="S5" s="20"/>
      <c r="T5" s="70"/>
      <c r="U5" s="70"/>
      <c r="V5" s="70"/>
      <c r="W5" s="20"/>
    </row>
    <row r="6" spans="1:23" ht="14.1" customHeight="1">
      <c r="A6" s="10">
        <v>1</v>
      </c>
      <c r="B6" s="10" t="s">
        <v>84</v>
      </c>
      <c r="C6" s="11" t="s">
        <v>55</v>
      </c>
      <c r="D6" s="10"/>
      <c r="E6" s="10"/>
      <c r="F6" s="10" t="str">
        <f t="shared" ref="F6:F37" si="0">IF(J6=" "," ",SUM(J6:P6))</f>
        <v/>
      </c>
      <c r="G6" s="12" t="str">
        <f>IF(F6=" "," ",E6*30%+F6*70%)</f>
        <v/>
      </c>
      <c r="H6" s="13"/>
      <c r="I6" s="8">
        <f t="shared" ref="I6:I69" si="1">D6</f>
        <v>0</v>
      </c>
      <c r="J6" s="17" t="s">
        <v>55</v>
      </c>
      <c r="K6" s="18" t="s">
        <v>85</v>
      </c>
      <c r="L6" s="18" t="s">
        <v>86</v>
      </c>
      <c r="M6" s="18" t="s">
        <v>87</v>
      </c>
      <c r="N6" s="18" t="s">
        <v>88</v>
      </c>
      <c r="O6" s="18" t="s">
        <v>89</v>
      </c>
      <c r="P6" s="18" t="s">
        <v>90</v>
      </c>
      <c r="R6" s="20"/>
      <c r="S6" s="20"/>
      <c r="T6" s="70"/>
      <c r="U6" s="70"/>
      <c r="V6" s="70"/>
      <c r="W6" s="70"/>
    </row>
    <row r="7" spans="1:23" ht="14.1" customHeight="1">
      <c r="A7" s="10">
        <v>2</v>
      </c>
      <c r="B7" s="10"/>
      <c r="C7" s="11" t="s">
        <v>55</v>
      </c>
      <c r="D7" s="10"/>
      <c r="E7" s="10"/>
      <c r="F7" s="10" t="str">
        <f t="shared" si="0"/>
        <v/>
      </c>
      <c r="G7" s="12" t="str">
        <f t="shared" ref="G7:G34" si="2">IF(F7=" "," ",E7*30%+F7*70%)</f>
        <v/>
      </c>
      <c r="H7" s="13"/>
      <c r="I7" s="8">
        <f t="shared" si="1"/>
        <v>0</v>
      </c>
      <c r="J7" s="17" t="s">
        <v>55</v>
      </c>
      <c r="K7" s="16" t="s">
        <v>55</v>
      </c>
      <c r="L7" s="15"/>
      <c r="M7" s="16" t="s">
        <v>55</v>
      </c>
      <c r="N7" s="16" t="s">
        <v>55</v>
      </c>
      <c r="O7" s="15"/>
      <c r="P7" s="15"/>
    </row>
    <row r="8" spans="1:23" ht="14.1" customHeight="1">
      <c r="A8" s="10">
        <v>3</v>
      </c>
      <c r="B8" s="10"/>
      <c r="C8" s="11" t="s">
        <v>55</v>
      </c>
      <c r="D8" s="10"/>
      <c r="E8" s="10"/>
      <c r="F8" s="10"/>
      <c r="G8" s="12"/>
      <c r="H8" s="13"/>
      <c r="I8" s="8">
        <f t="shared" si="1"/>
        <v>0</v>
      </c>
      <c r="J8" s="17"/>
      <c r="K8" s="15"/>
      <c r="L8" s="15"/>
      <c r="M8" s="15"/>
      <c r="N8" s="15"/>
      <c r="O8" s="15"/>
      <c r="P8" s="15"/>
    </row>
    <row r="9" spans="1:23" ht="14.1" customHeight="1">
      <c r="A9" s="10">
        <v>4</v>
      </c>
      <c r="B9" s="10"/>
      <c r="C9" s="11" t="s">
        <v>55</v>
      </c>
      <c r="D9" s="10"/>
      <c r="E9" s="10"/>
      <c r="F9" s="10"/>
      <c r="G9" s="12"/>
      <c r="H9" s="13"/>
      <c r="I9" s="8">
        <f t="shared" si="1"/>
        <v>0</v>
      </c>
      <c r="J9" s="17"/>
      <c r="K9" s="15"/>
      <c r="L9" s="15"/>
      <c r="M9" s="15"/>
      <c r="N9" s="15"/>
      <c r="O9" s="15"/>
      <c r="P9" s="15"/>
    </row>
    <row r="10" spans="1:23" ht="14.1" customHeight="1">
      <c r="A10" s="10">
        <v>5</v>
      </c>
      <c r="B10" s="10"/>
      <c r="C10" s="11" t="s">
        <v>55</v>
      </c>
      <c r="D10" s="10"/>
      <c r="E10" s="10"/>
      <c r="F10" s="10"/>
      <c r="G10" s="12"/>
      <c r="H10" s="13"/>
      <c r="I10" s="8">
        <f t="shared" si="1"/>
        <v>0</v>
      </c>
      <c r="J10" s="17"/>
      <c r="K10" s="15"/>
      <c r="L10" s="15"/>
      <c r="M10" s="15"/>
      <c r="N10" s="15"/>
      <c r="O10" s="15"/>
      <c r="P10" s="15"/>
    </row>
    <row r="11" spans="1:23" ht="14.1" customHeight="1">
      <c r="A11" s="10">
        <v>6</v>
      </c>
      <c r="B11" s="10"/>
      <c r="C11" s="11" t="s">
        <v>55</v>
      </c>
      <c r="D11" s="10"/>
      <c r="E11" s="10"/>
      <c r="F11" s="10" t="str">
        <f t="shared" si="0"/>
        <v/>
      </c>
      <c r="G11" s="12" t="str">
        <f t="shared" si="2"/>
        <v/>
      </c>
      <c r="H11" s="13"/>
      <c r="I11" s="8">
        <f t="shared" si="1"/>
        <v>0</v>
      </c>
      <c r="J11" s="17" t="s">
        <v>55</v>
      </c>
      <c r="K11" s="15"/>
      <c r="L11" s="15"/>
      <c r="M11" s="15"/>
      <c r="N11" s="15"/>
      <c r="O11" s="15"/>
      <c r="P11" s="15"/>
    </row>
    <row r="12" spans="1:23" ht="14.1" customHeight="1">
      <c r="A12" s="10">
        <v>7</v>
      </c>
      <c r="B12" s="10"/>
      <c r="C12" s="11" t="s">
        <v>55</v>
      </c>
      <c r="D12" s="10"/>
      <c r="E12" s="10"/>
      <c r="F12" s="10" t="str">
        <f t="shared" si="0"/>
        <v/>
      </c>
      <c r="G12" s="12" t="str">
        <f t="shared" si="2"/>
        <v/>
      </c>
      <c r="H12" s="13"/>
      <c r="I12" s="8">
        <f t="shared" si="1"/>
        <v>0</v>
      </c>
      <c r="J12" s="17" t="s">
        <v>55</v>
      </c>
      <c r="K12" s="15"/>
      <c r="L12" s="15"/>
      <c r="M12" s="15"/>
      <c r="N12" s="15"/>
      <c r="O12" s="15"/>
      <c r="P12" s="15"/>
    </row>
    <row r="13" spans="1:23" ht="14.1" customHeight="1">
      <c r="A13" s="10">
        <v>8</v>
      </c>
      <c r="B13" s="10"/>
      <c r="C13" s="11" t="s">
        <v>55</v>
      </c>
      <c r="D13" s="10"/>
      <c r="E13" s="10"/>
      <c r="F13" s="10" t="str">
        <f t="shared" si="0"/>
        <v/>
      </c>
      <c r="G13" s="12" t="str">
        <f t="shared" si="2"/>
        <v/>
      </c>
      <c r="H13" s="13"/>
      <c r="I13" s="8">
        <f t="shared" si="1"/>
        <v>0</v>
      </c>
      <c r="J13" s="17" t="s">
        <v>55</v>
      </c>
      <c r="K13" s="15"/>
      <c r="L13" s="15"/>
      <c r="M13" s="15"/>
      <c r="N13" s="15"/>
      <c r="O13" s="15"/>
      <c r="P13" s="15"/>
    </row>
    <row r="14" spans="1:23" ht="14.1" customHeight="1">
      <c r="A14" s="10">
        <v>9</v>
      </c>
      <c r="B14" s="10"/>
      <c r="C14" s="11" t="s">
        <v>55</v>
      </c>
      <c r="D14" s="10"/>
      <c r="E14" s="10"/>
      <c r="F14" s="10" t="str">
        <f t="shared" si="0"/>
        <v/>
      </c>
      <c r="G14" s="12" t="str">
        <f t="shared" si="2"/>
        <v/>
      </c>
      <c r="H14" s="13"/>
      <c r="I14" s="8">
        <f t="shared" si="1"/>
        <v>0</v>
      </c>
      <c r="J14" s="17" t="s">
        <v>55</v>
      </c>
      <c r="K14" s="15"/>
      <c r="L14" s="15"/>
      <c r="M14" s="15"/>
      <c r="N14" s="15"/>
      <c r="O14" s="15"/>
      <c r="P14" s="15"/>
    </row>
    <row r="15" spans="1:23" ht="14.1" customHeight="1">
      <c r="A15" s="10">
        <v>10</v>
      </c>
      <c r="B15" s="10"/>
      <c r="C15" s="11" t="s">
        <v>55</v>
      </c>
      <c r="D15" s="10"/>
      <c r="E15" s="10"/>
      <c r="F15" s="10" t="str">
        <f t="shared" si="0"/>
        <v/>
      </c>
      <c r="G15" s="12" t="str">
        <f t="shared" si="2"/>
        <v/>
      </c>
      <c r="H15" s="13"/>
      <c r="I15" s="8">
        <f t="shared" si="1"/>
        <v>0</v>
      </c>
      <c r="J15" s="17" t="s">
        <v>55</v>
      </c>
      <c r="K15" s="16" t="s">
        <v>55</v>
      </c>
      <c r="L15" s="15"/>
      <c r="M15" s="15"/>
      <c r="N15" s="15"/>
      <c r="O15" s="15"/>
      <c r="P15" s="15"/>
    </row>
    <row r="16" spans="1:23" ht="14.1" customHeight="1">
      <c r="A16" s="10">
        <v>11</v>
      </c>
      <c r="B16" s="10"/>
      <c r="C16" s="11" t="s">
        <v>55</v>
      </c>
      <c r="D16" s="10"/>
      <c r="E16" s="10"/>
      <c r="F16" s="10" t="str">
        <f t="shared" si="0"/>
        <v/>
      </c>
      <c r="G16" s="12" t="str">
        <f t="shared" si="2"/>
        <v/>
      </c>
      <c r="H16" s="13"/>
      <c r="I16" s="8">
        <f t="shared" si="1"/>
        <v>0</v>
      </c>
      <c r="J16" s="17" t="s">
        <v>55</v>
      </c>
      <c r="K16" s="15"/>
      <c r="L16" s="15"/>
      <c r="M16" s="15"/>
      <c r="N16" s="15"/>
      <c r="O16" s="15"/>
      <c r="P16" s="15"/>
    </row>
    <row r="17" spans="1:16" ht="14.1" customHeight="1">
      <c r="A17" s="10">
        <v>12</v>
      </c>
      <c r="B17" s="10"/>
      <c r="C17" s="11" t="s">
        <v>55</v>
      </c>
      <c r="D17" s="10"/>
      <c r="E17" s="10"/>
      <c r="F17" s="10" t="str">
        <f t="shared" si="0"/>
        <v/>
      </c>
      <c r="G17" s="12" t="str">
        <f t="shared" si="2"/>
        <v/>
      </c>
      <c r="H17" s="13"/>
      <c r="I17" s="8">
        <f t="shared" si="1"/>
        <v>0</v>
      </c>
      <c r="J17" s="17" t="s">
        <v>55</v>
      </c>
      <c r="K17" s="15"/>
      <c r="L17" s="15"/>
      <c r="M17" s="15"/>
      <c r="N17" s="15"/>
      <c r="O17" s="15"/>
      <c r="P17" s="15"/>
    </row>
    <row r="18" spans="1:16" ht="14.1" customHeight="1">
      <c r="A18" s="10">
        <v>13</v>
      </c>
      <c r="B18" s="10"/>
      <c r="C18" s="11" t="s">
        <v>55</v>
      </c>
      <c r="D18" s="10"/>
      <c r="E18" s="10"/>
      <c r="F18" s="10" t="str">
        <f t="shared" si="0"/>
        <v/>
      </c>
      <c r="G18" s="12" t="str">
        <f t="shared" si="2"/>
        <v/>
      </c>
      <c r="H18" s="13"/>
      <c r="I18" s="8">
        <f t="shared" si="1"/>
        <v>0</v>
      </c>
      <c r="J18" s="17" t="s">
        <v>55</v>
      </c>
      <c r="K18" s="15"/>
      <c r="L18" s="15"/>
      <c r="M18" s="15"/>
      <c r="N18" s="15"/>
      <c r="O18" s="15"/>
      <c r="P18" s="15"/>
    </row>
    <row r="19" spans="1:16" ht="14.1" customHeight="1">
      <c r="A19" s="10">
        <v>14</v>
      </c>
      <c r="B19" s="10"/>
      <c r="C19" s="11" t="s">
        <v>55</v>
      </c>
      <c r="D19" s="10"/>
      <c r="E19" s="10"/>
      <c r="F19" s="10" t="str">
        <f t="shared" si="0"/>
        <v/>
      </c>
      <c r="G19" s="12" t="str">
        <f t="shared" si="2"/>
        <v/>
      </c>
      <c r="H19" s="13"/>
      <c r="I19" s="8">
        <f t="shared" si="1"/>
        <v>0</v>
      </c>
      <c r="J19" s="17" t="s">
        <v>55</v>
      </c>
      <c r="K19" s="15"/>
      <c r="L19" s="15"/>
      <c r="M19" s="15"/>
      <c r="N19" s="15"/>
      <c r="O19" s="15"/>
      <c r="P19" s="15"/>
    </row>
    <row r="20" spans="1:16" ht="14.1" customHeight="1">
      <c r="A20" s="10">
        <v>15</v>
      </c>
      <c r="B20" s="10"/>
      <c r="C20" s="11" t="s">
        <v>55</v>
      </c>
      <c r="D20" s="10"/>
      <c r="E20" s="10"/>
      <c r="F20" s="10" t="str">
        <f t="shared" si="0"/>
        <v/>
      </c>
      <c r="G20" s="12" t="str">
        <f t="shared" si="2"/>
        <v/>
      </c>
      <c r="H20" s="13"/>
      <c r="I20" s="8">
        <f t="shared" si="1"/>
        <v>0</v>
      </c>
      <c r="J20" s="17" t="s">
        <v>55</v>
      </c>
      <c r="K20" s="15"/>
      <c r="L20" s="15"/>
      <c r="M20" s="15"/>
      <c r="N20" s="15"/>
      <c r="O20" s="15"/>
      <c r="P20" s="15"/>
    </row>
    <row r="21" spans="1:16" ht="14.1" customHeight="1">
      <c r="A21" s="10">
        <v>16</v>
      </c>
      <c r="B21" s="10"/>
      <c r="C21" s="11" t="s">
        <v>55</v>
      </c>
      <c r="D21" s="10"/>
      <c r="E21" s="10"/>
      <c r="F21" s="10" t="str">
        <f t="shared" si="0"/>
        <v/>
      </c>
      <c r="G21" s="12" t="str">
        <f t="shared" si="2"/>
        <v/>
      </c>
      <c r="H21" s="13"/>
      <c r="I21" s="8">
        <f t="shared" si="1"/>
        <v>0</v>
      </c>
      <c r="J21" s="17" t="s">
        <v>55</v>
      </c>
      <c r="K21" s="15"/>
      <c r="L21" s="15"/>
      <c r="M21" s="15"/>
      <c r="N21" s="15"/>
      <c r="O21" s="15"/>
      <c r="P21" s="15"/>
    </row>
    <row r="22" spans="1:16" ht="14.1" customHeight="1">
      <c r="A22" s="10">
        <v>17</v>
      </c>
      <c r="B22" s="10"/>
      <c r="C22" s="11" t="s">
        <v>55</v>
      </c>
      <c r="D22" s="10"/>
      <c r="E22" s="10"/>
      <c r="F22" s="10" t="str">
        <f t="shared" si="0"/>
        <v/>
      </c>
      <c r="G22" s="12" t="str">
        <f t="shared" si="2"/>
        <v/>
      </c>
      <c r="H22" s="13"/>
      <c r="I22" s="8">
        <f t="shared" si="1"/>
        <v>0</v>
      </c>
      <c r="J22" s="17" t="s">
        <v>55</v>
      </c>
      <c r="K22" s="15"/>
      <c r="L22" s="15"/>
      <c r="M22" s="15"/>
      <c r="N22" s="15"/>
      <c r="O22" s="15"/>
      <c r="P22" s="15"/>
    </row>
    <row r="23" spans="1:16" ht="14.1" customHeight="1">
      <c r="A23" s="10">
        <v>18</v>
      </c>
      <c r="B23" s="10"/>
      <c r="C23" s="11" t="s">
        <v>55</v>
      </c>
      <c r="D23" s="10"/>
      <c r="E23" s="10"/>
      <c r="F23" s="10" t="str">
        <f t="shared" si="0"/>
        <v/>
      </c>
      <c r="G23" s="12" t="str">
        <f t="shared" si="2"/>
        <v/>
      </c>
      <c r="H23" s="13"/>
      <c r="I23" s="8">
        <f t="shared" si="1"/>
        <v>0</v>
      </c>
      <c r="J23" s="17" t="s">
        <v>55</v>
      </c>
      <c r="K23" s="15"/>
      <c r="L23" s="15"/>
      <c r="M23" s="15"/>
      <c r="N23" s="15"/>
      <c r="O23" s="15"/>
      <c r="P23" s="15"/>
    </row>
    <row r="24" spans="1:16" ht="14.1" customHeight="1">
      <c r="A24" s="10">
        <v>19</v>
      </c>
      <c r="B24" s="10"/>
      <c r="C24" s="11" t="s">
        <v>55</v>
      </c>
      <c r="D24" s="10"/>
      <c r="E24" s="10"/>
      <c r="F24" s="10" t="str">
        <f t="shared" si="0"/>
        <v/>
      </c>
      <c r="G24" s="12" t="str">
        <f t="shared" si="2"/>
        <v/>
      </c>
      <c r="H24" s="13"/>
      <c r="I24" s="8">
        <f t="shared" si="1"/>
        <v>0</v>
      </c>
      <c r="J24" s="17" t="s">
        <v>55</v>
      </c>
      <c r="K24" s="15"/>
      <c r="L24" s="15"/>
      <c r="M24" s="15"/>
      <c r="N24" s="15"/>
      <c r="O24" s="15"/>
      <c r="P24" s="15"/>
    </row>
    <row r="25" spans="1:16" ht="14.1" customHeight="1">
      <c r="A25" s="10">
        <v>20</v>
      </c>
      <c r="B25" s="10"/>
      <c r="C25" s="11" t="s">
        <v>55</v>
      </c>
      <c r="D25" s="10"/>
      <c r="E25" s="10"/>
      <c r="F25" s="10" t="str">
        <f t="shared" si="0"/>
        <v/>
      </c>
      <c r="G25" s="12" t="str">
        <f t="shared" si="2"/>
        <v/>
      </c>
      <c r="H25" s="13"/>
      <c r="I25" s="8">
        <f t="shared" si="1"/>
        <v>0</v>
      </c>
      <c r="J25" s="17" t="s">
        <v>55</v>
      </c>
      <c r="K25" s="15"/>
      <c r="L25" s="15"/>
      <c r="M25" s="15"/>
      <c r="N25" s="15"/>
      <c r="O25" s="15"/>
      <c r="P25" s="15"/>
    </row>
    <row r="26" spans="1:16" ht="14.1" customHeight="1">
      <c r="A26" s="10">
        <v>21</v>
      </c>
      <c r="B26" s="10"/>
      <c r="C26" s="11" t="s">
        <v>55</v>
      </c>
      <c r="D26" s="10"/>
      <c r="E26" s="10"/>
      <c r="F26" s="10" t="str">
        <f t="shared" si="0"/>
        <v/>
      </c>
      <c r="G26" s="12" t="str">
        <f t="shared" si="2"/>
        <v/>
      </c>
      <c r="H26" s="13"/>
      <c r="I26" s="8">
        <f t="shared" si="1"/>
        <v>0</v>
      </c>
      <c r="J26" s="17" t="s">
        <v>55</v>
      </c>
      <c r="K26" s="15"/>
      <c r="L26" s="15"/>
      <c r="M26" s="15"/>
      <c r="N26" s="15"/>
      <c r="O26" s="15"/>
      <c r="P26" s="15"/>
    </row>
    <row r="27" spans="1:16" ht="14.1" customHeight="1">
      <c r="A27" s="10">
        <v>22</v>
      </c>
      <c r="B27" s="10"/>
      <c r="C27" s="11" t="s">
        <v>55</v>
      </c>
      <c r="D27" s="10"/>
      <c r="E27" s="10"/>
      <c r="F27" s="10" t="str">
        <f t="shared" si="0"/>
        <v/>
      </c>
      <c r="G27" s="12" t="str">
        <f t="shared" si="2"/>
        <v/>
      </c>
      <c r="H27" s="13"/>
      <c r="I27" s="8">
        <f t="shared" si="1"/>
        <v>0</v>
      </c>
      <c r="J27" s="17" t="s">
        <v>55</v>
      </c>
      <c r="K27" s="15"/>
      <c r="L27" s="15"/>
      <c r="M27" s="15"/>
      <c r="N27" s="15"/>
      <c r="O27" s="15"/>
      <c r="P27" s="15"/>
    </row>
    <row r="28" spans="1:16" ht="14.1" customHeight="1">
      <c r="A28" s="10">
        <v>23</v>
      </c>
      <c r="B28" s="10"/>
      <c r="C28" s="11" t="s">
        <v>55</v>
      </c>
      <c r="D28" s="10"/>
      <c r="E28" s="10"/>
      <c r="F28" s="10" t="str">
        <f t="shared" si="0"/>
        <v/>
      </c>
      <c r="G28" s="12" t="str">
        <f t="shared" si="2"/>
        <v/>
      </c>
      <c r="H28" s="13"/>
      <c r="I28" s="8">
        <f t="shared" si="1"/>
        <v>0</v>
      </c>
      <c r="J28" s="17" t="s">
        <v>55</v>
      </c>
      <c r="K28" s="15"/>
      <c r="L28" s="15"/>
      <c r="M28" s="15"/>
      <c r="N28" s="15"/>
      <c r="O28" s="15"/>
      <c r="P28" s="15"/>
    </row>
    <row r="29" spans="1:16" ht="14.1" customHeight="1">
      <c r="A29" s="10">
        <v>24</v>
      </c>
      <c r="B29" s="10"/>
      <c r="C29" s="11" t="s">
        <v>55</v>
      </c>
      <c r="D29" s="10"/>
      <c r="E29" s="10"/>
      <c r="F29" s="10" t="str">
        <f t="shared" si="0"/>
        <v/>
      </c>
      <c r="G29" s="12" t="str">
        <f t="shared" si="2"/>
        <v/>
      </c>
      <c r="H29" s="13"/>
      <c r="I29" s="8">
        <f t="shared" si="1"/>
        <v>0</v>
      </c>
      <c r="J29" s="17" t="s">
        <v>55</v>
      </c>
      <c r="K29" s="15"/>
      <c r="L29" s="15"/>
      <c r="M29" s="15"/>
      <c r="N29" s="15"/>
      <c r="O29" s="15"/>
      <c r="P29" s="15"/>
    </row>
    <row r="30" spans="1:16" ht="14.1" customHeight="1">
      <c r="A30" s="10">
        <v>25</v>
      </c>
      <c r="B30" s="10"/>
      <c r="C30" s="11" t="s">
        <v>55</v>
      </c>
      <c r="D30" s="10"/>
      <c r="E30" s="10"/>
      <c r="F30" s="10" t="str">
        <f t="shared" si="0"/>
        <v/>
      </c>
      <c r="G30" s="12" t="str">
        <f t="shared" si="2"/>
        <v/>
      </c>
      <c r="H30" s="13"/>
      <c r="I30" s="8">
        <f t="shared" si="1"/>
        <v>0</v>
      </c>
      <c r="J30" s="17" t="s">
        <v>55</v>
      </c>
      <c r="K30" s="15"/>
      <c r="L30" s="15"/>
      <c r="M30" s="15"/>
      <c r="N30" s="15"/>
      <c r="O30" s="15"/>
      <c r="P30" s="15"/>
    </row>
    <row r="31" spans="1:16" ht="14.1" customHeight="1">
      <c r="A31" s="10">
        <v>26</v>
      </c>
      <c r="B31" s="10"/>
      <c r="C31" s="11" t="s">
        <v>55</v>
      </c>
      <c r="D31" s="10"/>
      <c r="E31" s="10"/>
      <c r="F31" s="10" t="str">
        <f t="shared" si="0"/>
        <v/>
      </c>
      <c r="G31" s="12" t="str">
        <f t="shared" si="2"/>
        <v/>
      </c>
      <c r="H31" s="13"/>
      <c r="I31" s="8">
        <f t="shared" si="1"/>
        <v>0</v>
      </c>
      <c r="J31" s="17" t="s">
        <v>55</v>
      </c>
      <c r="K31" s="15"/>
      <c r="L31" s="15"/>
      <c r="M31" s="15"/>
      <c r="N31" s="15"/>
      <c r="O31" s="15"/>
      <c r="P31" s="15"/>
    </row>
    <row r="32" spans="1:16" ht="14.1" customHeight="1">
      <c r="A32" s="10">
        <v>27</v>
      </c>
      <c r="B32" s="10"/>
      <c r="C32" s="11" t="s">
        <v>55</v>
      </c>
      <c r="D32" s="10"/>
      <c r="E32" s="10"/>
      <c r="F32" s="10" t="str">
        <f t="shared" si="0"/>
        <v/>
      </c>
      <c r="G32" s="12" t="str">
        <f t="shared" si="2"/>
        <v/>
      </c>
      <c r="H32" s="13"/>
      <c r="I32" s="8">
        <f t="shared" si="1"/>
        <v>0</v>
      </c>
      <c r="J32" s="17" t="s">
        <v>55</v>
      </c>
      <c r="K32" s="15"/>
      <c r="L32" s="15"/>
      <c r="M32" s="15"/>
      <c r="N32" s="15"/>
      <c r="O32" s="15"/>
      <c r="P32" s="15"/>
    </row>
    <row r="33" spans="1:16" ht="14.1" customHeight="1">
      <c r="A33" s="10">
        <v>28</v>
      </c>
      <c r="B33" s="10"/>
      <c r="C33" s="11" t="s">
        <v>55</v>
      </c>
      <c r="D33" s="10"/>
      <c r="E33" s="10"/>
      <c r="F33" s="10" t="str">
        <f t="shared" si="0"/>
        <v/>
      </c>
      <c r="G33" s="12" t="str">
        <f t="shared" si="2"/>
        <v/>
      </c>
      <c r="H33" s="13"/>
      <c r="I33" s="8">
        <f t="shared" si="1"/>
        <v>0</v>
      </c>
      <c r="J33" s="17" t="s">
        <v>55</v>
      </c>
      <c r="K33" s="15"/>
      <c r="L33" s="15"/>
      <c r="M33" s="15"/>
      <c r="N33" s="15"/>
      <c r="O33" s="15"/>
      <c r="P33" s="15"/>
    </row>
    <row r="34" spans="1:16" ht="14.1" customHeight="1">
      <c r="A34" s="10">
        <v>29</v>
      </c>
      <c r="B34" s="10"/>
      <c r="C34" s="11" t="s">
        <v>55</v>
      </c>
      <c r="D34" s="10"/>
      <c r="E34" s="10"/>
      <c r="F34" s="10" t="str">
        <f t="shared" si="0"/>
        <v/>
      </c>
      <c r="G34" s="12" t="str">
        <f t="shared" si="2"/>
        <v/>
      </c>
      <c r="H34" s="13"/>
      <c r="I34" s="8">
        <f t="shared" si="1"/>
        <v>0</v>
      </c>
      <c r="J34" s="17" t="s">
        <v>55</v>
      </c>
      <c r="K34" s="15"/>
      <c r="L34" s="15"/>
      <c r="M34" s="15"/>
      <c r="N34" s="15"/>
      <c r="O34" s="15"/>
      <c r="P34" s="15"/>
    </row>
    <row r="35" spans="1:16" ht="14.1" customHeight="1">
      <c r="A35" s="10">
        <v>30</v>
      </c>
      <c r="B35" s="10"/>
      <c r="C35" s="11" t="s">
        <v>55</v>
      </c>
      <c r="D35" s="10"/>
      <c r="E35" s="10"/>
      <c r="F35" s="10" t="str">
        <f t="shared" si="0"/>
        <v/>
      </c>
      <c r="G35" s="12" t="str">
        <f t="shared" ref="G35:G98" si="3">IF(F35=" "," ",E35*30%+F35*70%)</f>
        <v/>
      </c>
      <c r="H35" s="13"/>
      <c r="I35" s="8">
        <f t="shared" si="1"/>
        <v>0</v>
      </c>
      <c r="J35" s="17" t="s">
        <v>55</v>
      </c>
      <c r="K35" s="15"/>
      <c r="L35" s="15"/>
      <c r="M35" s="15"/>
      <c r="N35" s="15"/>
      <c r="O35" s="15"/>
      <c r="P35" s="15"/>
    </row>
    <row r="36" spans="1:16" ht="14.1" customHeight="1">
      <c r="A36" s="10">
        <v>31</v>
      </c>
      <c r="B36" s="10"/>
      <c r="C36" s="11" t="s">
        <v>55</v>
      </c>
      <c r="D36" s="10"/>
      <c r="E36" s="10"/>
      <c r="F36" s="10" t="str">
        <f t="shared" si="0"/>
        <v/>
      </c>
      <c r="G36" s="12" t="str">
        <f t="shared" si="3"/>
        <v/>
      </c>
      <c r="H36" s="13"/>
      <c r="I36" s="8">
        <f t="shared" si="1"/>
        <v>0</v>
      </c>
      <c r="J36" s="17" t="s">
        <v>55</v>
      </c>
      <c r="K36" s="15"/>
      <c r="L36" s="15"/>
      <c r="M36" s="15"/>
      <c r="N36" s="15"/>
      <c r="O36" s="15"/>
      <c r="P36" s="15"/>
    </row>
    <row r="37" spans="1:16" ht="14.1" customHeight="1">
      <c r="A37" s="10">
        <v>32</v>
      </c>
      <c r="B37" s="10"/>
      <c r="C37" s="11" t="s">
        <v>55</v>
      </c>
      <c r="D37" s="10"/>
      <c r="E37" s="10"/>
      <c r="F37" s="10" t="str">
        <f t="shared" si="0"/>
        <v/>
      </c>
      <c r="G37" s="12" t="str">
        <f t="shared" si="3"/>
        <v/>
      </c>
      <c r="H37" s="13"/>
      <c r="I37" s="8">
        <f t="shared" si="1"/>
        <v>0</v>
      </c>
      <c r="J37" s="17" t="s">
        <v>55</v>
      </c>
      <c r="K37" s="15"/>
      <c r="L37" s="15"/>
      <c r="M37" s="15"/>
      <c r="N37" s="15"/>
      <c r="O37" s="15"/>
      <c r="P37" s="15"/>
    </row>
    <row r="38" spans="1:16" ht="14.1" customHeight="1">
      <c r="A38" s="10">
        <v>33</v>
      </c>
      <c r="B38" s="10"/>
      <c r="C38" s="11" t="s">
        <v>55</v>
      </c>
      <c r="D38" s="10"/>
      <c r="E38" s="10"/>
      <c r="F38" s="10" t="str">
        <f t="shared" ref="F38:F69" si="4">IF(J38=" "," ",SUM(J38:P38))</f>
        <v/>
      </c>
      <c r="G38" s="12" t="str">
        <f t="shared" si="3"/>
        <v/>
      </c>
      <c r="H38" s="13"/>
      <c r="I38" s="8">
        <f t="shared" si="1"/>
        <v>0</v>
      </c>
      <c r="J38" s="17" t="s">
        <v>55</v>
      </c>
      <c r="K38" s="15"/>
      <c r="L38" s="15"/>
      <c r="M38" s="15"/>
      <c r="N38" s="15"/>
      <c r="O38" s="15"/>
      <c r="P38" s="15"/>
    </row>
    <row r="39" spans="1:16" ht="14.1" customHeight="1">
      <c r="A39" s="10">
        <v>34</v>
      </c>
      <c r="B39" s="10"/>
      <c r="C39" s="11" t="s">
        <v>55</v>
      </c>
      <c r="D39" s="10"/>
      <c r="E39" s="10"/>
      <c r="F39" s="10" t="str">
        <f t="shared" si="4"/>
        <v/>
      </c>
      <c r="G39" s="12" t="str">
        <f t="shared" si="3"/>
        <v/>
      </c>
      <c r="H39" s="13"/>
      <c r="I39" s="8">
        <f t="shared" si="1"/>
        <v>0</v>
      </c>
      <c r="J39" s="17" t="s">
        <v>55</v>
      </c>
      <c r="K39" s="15"/>
      <c r="L39" s="15"/>
      <c r="M39" s="15"/>
      <c r="N39" s="15"/>
      <c r="O39" s="15"/>
      <c r="P39" s="15"/>
    </row>
    <row r="40" spans="1:16" ht="14.1" customHeight="1">
      <c r="A40" s="10">
        <v>35</v>
      </c>
      <c r="B40" s="10"/>
      <c r="C40" s="11" t="s">
        <v>55</v>
      </c>
      <c r="D40" s="10"/>
      <c r="E40" s="10"/>
      <c r="F40" s="10" t="str">
        <f t="shared" si="4"/>
        <v/>
      </c>
      <c r="G40" s="12" t="str">
        <f t="shared" si="3"/>
        <v/>
      </c>
      <c r="H40" s="13"/>
      <c r="I40" s="8">
        <f t="shared" si="1"/>
        <v>0</v>
      </c>
      <c r="J40" s="17" t="s">
        <v>55</v>
      </c>
      <c r="K40" s="15"/>
      <c r="L40" s="15"/>
      <c r="M40" s="15"/>
      <c r="N40" s="15"/>
      <c r="O40" s="15"/>
      <c r="P40" s="15"/>
    </row>
    <row r="41" spans="1:16" ht="14.1" customHeight="1">
      <c r="A41" s="10">
        <v>36</v>
      </c>
      <c r="B41" s="10"/>
      <c r="C41" s="11" t="s">
        <v>55</v>
      </c>
      <c r="D41" s="10"/>
      <c r="E41" s="10"/>
      <c r="F41" s="10" t="str">
        <f t="shared" si="4"/>
        <v/>
      </c>
      <c r="G41" s="12" t="str">
        <f t="shared" si="3"/>
        <v/>
      </c>
      <c r="H41" s="13"/>
      <c r="I41" s="8">
        <f t="shared" si="1"/>
        <v>0</v>
      </c>
      <c r="J41" s="17" t="s">
        <v>55</v>
      </c>
      <c r="K41" s="15"/>
      <c r="L41" s="15"/>
      <c r="M41" s="15"/>
      <c r="N41" s="15"/>
      <c r="O41" s="15"/>
      <c r="P41" s="15"/>
    </row>
    <row r="42" spans="1:16" ht="14.1" customHeight="1">
      <c r="A42" s="10">
        <v>37</v>
      </c>
      <c r="B42" s="10"/>
      <c r="C42" s="11" t="s">
        <v>55</v>
      </c>
      <c r="D42" s="10"/>
      <c r="E42" s="10"/>
      <c r="F42" s="10" t="str">
        <f t="shared" si="4"/>
        <v/>
      </c>
      <c r="G42" s="12" t="str">
        <f t="shared" si="3"/>
        <v/>
      </c>
      <c r="H42" s="13"/>
      <c r="I42" s="8">
        <f t="shared" si="1"/>
        <v>0</v>
      </c>
      <c r="J42" s="17" t="s">
        <v>55</v>
      </c>
      <c r="K42" s="15"/>
      <c r="L42" s="15"/>
      <c r="M42" s="15"/>
      <c r="N42" s="15"/>
      <c r="O42" s="15"/>
      <c r="P42" s="15"/>
    </row>
    <row r="43" spans="1:16" ht="14.1" customHeight="1">
      <c r="A43" s="10">
        <v>38</v>
      </c>
      <c r="B43" s="10"/>
      <c r="C43" s="11" t="s">
        <v>55</v>
      </c>
      <c r="D43" s="10"/>
      <c r="E43" s="10"/>
      <c r="F43" s="10" t="str">
        <f t="shared" si="4"/>
        <v/>
      </c>
      <c r="G43" s="12" t="str">
        <f t="shared" si="3"/>
        <v/>
      </c>
      <c r="H43" s="13"/>
      <c r="I43" s="8">
        <f t="shared" si="1"/>
        <v>0</v>
      </c>
      <c r="J43" s="17" t="s">
        <v>55</v>
      </c>
      <c r="K43" s="15"/>
      <c r="L43" s="15"/>
      <c r="M43" s="15"/>
      <c r="N43" s="15"/>
      <c r="O43" s="15"/>
      <c r="P43" s="15"/>
    </row>
    <row r="44" spans="1:16" ht="14.1" customHeight="1">
      <c r="A44" s="10">
        <v>39</v>
      </c>
      <c r="B44" s="10"/>
      <c r="C44" s="11" t="s">
        <v>55</v>
      </c>
      <c r="D44" s="10"/>
      <c r="E44" s="10"/>
      <c r="F44" s="10" t="str">
        <f t="shared" si="4"/>
        <v/>
      </c>
      <c r="G44" s="12" t="str">
        <f t="shared" si="3"/>
        <v/>
      </c>
      <c r="H44" s="13"/>
      <c r="I44" s="8">
        <f t="shared" si="1"/>
        <v>0</v>
      </c>
      <c r="J44" s="17" t="s">
        <v>55</v>
      </c>
      <c r="K44" s="15"/>
      <c r="L44" s="15"/>
      <c r="M44" s="15"/>
      <c r="N44" s="15"/>
      <c r="O44" s="15"/>
      <c r="P44" s="15"/>
    </row>
    <row r="45" spans="1:16" ht="14.1" customHeight="1">
      <c r="A45" s="10">
        <v>40</v>
      </c>
      <c r="B45" s="10"/>
      <c r="C45" s="11" t="s">
        <v>55</v>
      </c>
      <c r="D45" s="10"/>
      <c r="E45" s="10"/>
      <c r="F45" s="10" t="str">
        <f t="shared" si="4"/>
        <v/>
      </c>
      <c r="G45" s="12" t="str">
        <f t="shared" si="3"/>
        <v/>
      </c>
      <c r="H45" s="13"/>
      <c r="I45" s="8">
        <f t="shared" si="1"/>
        <v>0</v>
      </c>
      <c r="J45" s="17" t="s">
        <v>55</v>
      </c>
      <c r="K45" s="15"/>
      <c r="L45" s="15"/>
      <c r="M45" s="15"/>
      <c r="N45" s="15"/>
      <c r="O45" s="15"/>
      <c r="P45" s="15"/>
    </row>
    <row r="46" spans="1:16" ht="14.1" customHeight="1">
      <c r="A46" s="10">
        <v>41</v>
      </c>
      <c r="B46" s="10"/>
      <c r="C46" s="11" t="s">
        <v>55</v>
      </c>
      <c r="D46" s="10"/>
      <c r="E46" s="10"/>
      <c r="F46" s="10" t="str">
        <f t="shared" si="4"/>
        <v/>
      </c>
      <c r="G46" s="12" t="str">
        <f t="shared" si="3"/>
        <v/>
      </c>
      <c r="I46" s="8">
        <f t="shared" si="1"/>
        <v>0</v>
      </c>
      <c r="J46" s="17" t="s">
        <v>55</v>
      </c>
      <c r="K46" s="19"/>
      <c r="L46" s="19"/>
      <c r="M46" s="19"/>
      <c r="N46" s="19"/>
      <c r="O46" s="19"/>
      <c r="P46" s="19"/>
    </row>
    <row r="47" spans="1:16" ht="14.1" customHeight="1">
      <c r="A47" s="10">
        <v>42</v>
      </c>
      <c r="B47" s="10"/>
      <c r="C47" s="11" t="s">
        <v>55</v>
      </c>
      <c r="D47" s="10"/>
      <c r="E47" s="10"/>
      <c r="F47" s="10" t="str">
        <f t="shared" si="4"/>
        <v/>
      </c>
      <c r="G47" s="12" t="str">
        <f t="shared" si="3"/>
        <v/>
      </c>
      <c r="I47" s="8">
        <f t="shared" si="1"/>
        <v>0</v>
      </c>
      <c r="J47" s="17" t="s">
        <v>55</v>
      </c>
      <c r="K47" s="19"/>
      <c r="L47" s="19"/>
      <c r="M47" s="19"/>
      <c r="N47" s="19"/>
      <c r="O47" s="19"/>
      <c r="P47" s="19"/>
    </row>
    <row r="48" spans="1:16" ht="14.1" customHeight="1">
      <c r="A48" s="10">
        <v>43</v>
      </c>
      <c r="B48" s="10"/>
      <c r="C48" s="11" t="s">
        <v>55</v>
      </c>
      <c r="D48" s="10"/>
      <c r="E48" s="10"/>
      <c r="F48" s="10" t="str">
        <f t="shared" si="4"/>
        <v/>
      </c>
      <c r="G48" s="12" t="str">
        <f t="shared" si="3"/>
        <v/>
      </c>
      <c r="I48" s="8">
        <f t="shared" si="1"/>
        <v>0</v>
      </c>
      <c r="J48" s="17" t="s">
        <v>55</v>
      </c>
      <c r="K48" s="19"/>
      <c r="L48" s="19"/>
      <c r="M48" s="19"/>
      <c r="N48" s="19"/>
      <c r="O48" s="19"/>
      <c r="P48" s="19"/>
    </row>
    <row r="49" spans="1:16" ht="14.1" customHeight="1">
      <c r="A49" s="10">
        <v>44</v>
      </c>
      <c r="B49" s="10"/>
      <c r="C49" s="11" t="s">
        <v>55</v>
      </c>
      <c r="D49" s="10"/>
      <c r="E49" s="10"/>
      <c r="F49" s="10" t="str">
        <f t="shared" si="4"/>
        <v/>
      </c>
      <c r="G49" s="12" t="str">
        <f t="shared" si="3"/>
        <v/>
      </c>
      <c r="I49" s="8">
        <f t="shared" si="1"/>
        <v>0</v>
      </c>
      <c r="J49" s="17" t="s">
        <v>55</v>
      </c>
      <c r="K49" s="19"/>
      <c r="L49" s="19"/>
      <c r="M49" s="19"/>
      <c r="N49" s="19"/>
      <c r="O49" s="19"/>
      <c r="P49" s="19"/>
    </row>
    <row r="50" spans="1:16" ht="14.1" customHeight="1">
      <c r="A50" s="10">
        <v>45</v>
      </c>
      <c r="B50" s="10"/>
      <c r="C50" s="11" t="s">
        <v>55</v>
      </c>
      <c r="D50" s="10"/>
      <c r="E50" s="10"/>
      <c r="F50" s="10" t="str">
        <f t="shared" si="4"/>
        <v/>
      </c>
      <c r="G50" s="12" t="str">
        <f t="shared" si="3"/>
        <v/>
      </c>
      <c r="I50" s="8">
        <f t="shared" si="1"/>
        <v>0</v>
      </c>
      <c r="J50" s="17" t="s">
        <v>55</v>
      </c>
      <c r="K50" s="19"/>
      <c r="L50" s="19"/>
      <c r="M50" s="19"/>
      <c r="N50" s="19"/>
      <c r="O50" s="19"/>
      <c r="P50" s="19"/>
    </row>
    <row r="51" spans="1:16" ht="14.1" customHeight="1">
      <c r="A51" s="10">
        <v>46</v>
      </c>
      <c r="B51" s="10"/>
      <c r="C51" s="11" t="s">
        <v>55</v>
      </c>
      <c r="D51" s="10"/>
      <c r="E51" s="10"/>
      <c r="F51" s="10" t="str">
        <f t="shared" si="4"/>
        <v/>
      </c>
      <c r="G51" s="12" t="str">
        <f t="shared" si="3"/>
        <v/>
      </c>
      <c r="I51" s="8">
        <f t="shared" si="1"/>
        <v>0</v>
      </c>
      <c r="J51" s="17" t="s">
        <v>55</v>
      </c>
      <c r="K51" s="19"/>
      <c r="L51" s="19"/>
      <c r="M51" s="19"/>
      <c r="N51" s="19"/>
      <c r="O51" s="19"/>
      <c r="P51" s="19"/>
    </row>
    <row r="52" spans="1:16" ht="14.1" customHeight="1">
      <c r="A52" s="10">
        <v>47</v>
      </c>
      <c r="B52" s="10"/>
      <c r="C52" s="11" t="s">
        <v>55</v>
      </c>
      <c r="D52" s="10"/>
      <c r="E52" s="10"/>
      <c r="F52" s="10" t="str">
        <f t="shared" si="4"/>
        <v/>
      </c>
      <c r="G52" s="12" t="str">
        <f t="shared" si="3"/>
        <v/>
      </c>
      <c r="I52" s="8">
        <f t="shared" si="1"/>
        <v>0</v>
      </c>
      <c r="J52" s="17" t="s">
        <v>55</v>
      </c>
      <c r="K52" s="19"/>
      <c r="L52" s="19"/>
      <c r="M52" s="19"/>
      <c r="N52" s="19"/>
      <c r="O52" s="19"/>
      <c r="P52" s="19"/>
    </row>
    <row r="53" spans="1:16" ht="14.1" customHeight="1">
      <c r="A53" s="10">
        <v>48</v>
      </c>
      <c r="B53" s="10"/>
      <c r="C53" s="11" t="s">
        <v>55</v>
      </c>
      <c r="D53" s="10"/>
      <c r="E53" s="10"/>
      <c r="F53" s="10" t="str">
        <f t="shared" si="4"/>
        <v/>
      </c>
      <c r="G53" s="12" t="str">
        <f t="shared" si="3"/>
        <v/>
      </c>
      <c r="I53" s="8">
        <f t="shared" si="1"/>
        <v>0</v>
      </c>
      <c r="J53" s="17" t="s">
        <v>55</v>
      </c>
      <c r="K53" s="19"/>
      <c r="L53" s="19"/>
      <c r="M53" s="19"/>
      <c r="N53" s="19"/>
      <c r="O53" s="19"/>
      <c r="P53" s="19"/>
    </row>
    <row r="54" spans="1:16" ht="14.1" customHeight="1">
      <c r="A54" s="10">
        <v>49</v>
      </c>
      <c r="B54" s="10"/>
      <c r="C54" s="11" t="s">
        <v>55</v>
      </c>
      <c r="D54" s="10"/>
      <c r="E54" s="10"/>
      <c r="F54" s="10" t="str">
        <f t="shared" si="4"/>
        <v/>
      </c>
      <c r="G54" s="12" t="str">
        <f t="shared" si="3"/>
        <v/>
      </c>
      <c r="I54" s="8">
        <f t="shared" si="1"/>
        <v>0</v>
      </c>
      <c r="J54" s="17" t="s">
        <v>55</v>
      </c>
      <c r="K54" s="19"/>
      <c r="L54" s="19"/>
      <c r="M54" s="19"/>
      <c r="N54" s="19"/>
      <c r="O54" s="19"/>
      <c r="P54" s="19"/>
    </row>
    <row r="55" spans="1:16" ht="14.1" customHeight="1">
      <c r="A55" s="10">
        <v>50</v>
      </c>
      <c r="B55" s="10"/>
      <c r="C55" s="11" t="s">
        <v>55</v>
      </c>
      <c r="D55" s="10"/>
      <c r="E55" s="10"/>
      <c r="F55" s="10" t="str">
        <f t="shared" si="4"/>
        <v/>
      </c>
      <c r="G55" s="12" t="str">
        <f t="shared" si="3"/>
        <v/>
      </c>
      <c r="I55" s="8">
        <f t="shared" si="1"/>
        <v>0</v>
      </c>
      <c r="J55" s="17" t="s">
        <v>55</v>
      </c>
      <c r="K55" s="19"/>
      <c r="L55" s="19"/>
      <c r="M55" s="19"/>
      <c r="N55" s="19"/>
      <c r="O55" s="19"/>
      <c r="P55" s="19"/>
    </row>
    <row r="56" spans="1:16" ht="14.1" customHeight="1">
      <c r="A56" s="10">
        <v>51</v>
      </c>
      <c r="B56" s="10"/>
      <c r="C56" s="11" t="s">
        <v>55</v>
      </c>
      <c r="D56" s="10"/>
      <c r="E56" s="10"/>
      <c r="F56" s="10" t="str">
        <f t="shared" si="4"/>
        <v/>
      </c>
      <c r="G56" s="12" t="str">
        <f t="shared" si="3"/>
        <v/>
      </c>
      <c r="I56" s="8">
        <f t="shared" si="1"/>
        <v>0</v>
      </c>
      <c r="J56" s="17" t="s">
        <v>55</v>
      </c>
      <c r="K56" s="19"/>
      <c r="L56" s="19"/>
      <c r="M56" s="19"/>
      <c r="N56" s="19"/>
      <c r="O56" s="19"/>
      <c r="P56" s="19"/>
    </row>
    <row r="57" spans="1:16" ht="14.1" customHeight="1">
      <c r="A57" s="10">
        <v>52</v>
      </c>
      <c r="B57" s="10"/>
      <c r="C57" s="11" t="s">
        <v>55</v>
      </c>
      <c r="D57" s="10"/>
      <c r="E57" s="10"/>
      <c r="F57" s="10" t="str">
        <f t="shared" si="4"/>
        <v/>
      </c>
      <c r="G57" s="12" t="str">
        <f t="shared" si="3"/>
        <v/>
      </c>
      <c r="I57" s="8">
        <f t="shared" si="1"/>
        <v>0</v>
      </c>
      <c r="J57" s="17" t="s">
        <v>55</v>
      </c>
      <c r="K57" s="19"/>
      <c r="L57" s="19"/>
      <c r="M57" s="19"/>
      <c r="N57" s="19"/>
      <c r="O57" s="19"/>
      <c r="P57" s="19"/>
    </row>
    <row r="58" spans="1:16" ht="14.1" customHeight="1">
      <c r="A58" s="10">
        <v>53</v>
      </c>
      <c r="B58" s="10"/>
      <c r="C58" s="11" t="s">
        <v>55</v>
      </c>
      <c r="D58" s="10"/>
      <c r="E58" s="10"/>
      <c r="F58" s="10" t="str">
        <f t="shared" si="4"/>
        <v/>
      </c>
      <c r="G58" s="12" t="str">
        <f t="shared" si="3"/>
        <v/>
      </c>
      <c r="I58" s="8">
        <f t="shared" si="1"/>
        <v>0</v>
      </c>
      <c r="J58" s="17" t="s">
        <v>55</v>
      </c>
      <c r="K58" s="19"/>
      <c r="L58" s="19"/>
      <c r="M58" s="19"/>
      <c r="N58" s="19"/>
      <c r="O58" s="19"/>
      <c r="P58" s="19"/>
    </row>
    <row r="59" spans="1:16" ht="14.1" customHeight="1">
      <c r="A59" s="10">
        <v>54</v>
      </c>
      <c r="B59" s="10"/>
      <c r="C59" s="11" t="s">
        <v>55</v>
      </c>
      <c r="D59" s="10"/>
      <c r="E59" s="10"/>
      <c r="F59" s="10" t="str">
        <f t="shared" si="4"/>
        <v/>
      </c>
      <c r="G59" s="12" t="str">
        <f t="shared" si="3"/>
        <v/>
      </c>
      <c r="I59" s="8">
        <f t="shared" si="1"/>
        <v>0</v>
      </c>
      <c r="J59" s="17" t="s">
        <v>55</v>
      </c>
      <c r="K59" s="19"/>
      <c r="L59" s="19"/>
      <c r="M59" s="19"/>
      <c r="N59" s="19"/>
      <c r="O59" s="19"/>
      <c r="P59" s="19"/>
    </row>
    <row r="60" spans="1:16" ht="14.1" customHeight="1">
      <c r="A60" s="10">
        <v>55</v>
      </c>
      <c r="B60" s="10"/>
      <c r="C60" s="11" t="s">
        <v>55</v>
      </c>
      <c r="D60" s="10"/>
      <c r="E60" s="10"/>
      <c r="F60" s="10" t="str">
        <f t="shared" si="4"/>
        <v/>
      </c>
      <c r="G60" s="12" t="str">
        <f t="shared" si="3"/>
        <v/>
      </c>
      <c r="I60" s="8">
        <f t="shared" si="1"/>
        <v>0</v>
      </c>
      <c r="J60" s="17" t="s">
        <v>55</v>
      </c>
      <c r="K60" s="19"/>
      <c r="L60" s="19"/>
      <c r="M60" s="19"/>
      <c r="N60" s="19"/>
      <c r="O60" s="19"/>
      <c r="P60" s="19"/>
    </row>
    <row r="61" spans="1:16" ht="14.1" customHeight="1">
      <c r="A61" s="10">
        <v>56</v>
      </c>
      <c r="B61" s="10"/>
      <c r="C61" s="11" t="s">
        <v>55</v>
      </c>
      <c r="D61" s="10"/>
      <c r="E61" s="10"/>
      <c r="F61" s="10" t="str">
        <f t="shared" si="4"/>
        <v/>
      </c>
      <c r="G61" s="12" t="str">
        <f t="shared" si="3"/>
        <v/>
      </c>
      <c r="I61" s="8">
        <f t="shared" si="1"/>
        <v>0</v>
      </c>
      <c r="J61" s="17" t="s">
        <v>55</v>
      </c>
      <c r="K61" s="19"/>
      <c r="L61" s="19"/>
      <c r="M61" s="19"/>
      <c r="N61" s="19"/>
      <c r="O61" s="19"/>
      <c r="P61" s="19"/>
    </row>
    <row r="62" spans="1:16" ht="14.1" customHeight="1">
      <c r="A62" s="10">
        <v>57</v>
      </c>
      <c r="B62" s="10"/>
      <c r="C62" s="11" t="s">
        <v>55</v>
      </c>
      <c r="D62" s="10"/>
      <c r="E62" s="10"/>
      <c r="F62" s="10" t="str">
        <f t="shared" si="4"/>
        <v/>
      </c>
      <c r="G62" s="12" t="str">
        <f t="shared" si="3"/>
        <v/>
      </c>
      <c r="I62" s="8">
        <f t="shared" si="1"/>
        <v>0</v>
      </c>
      <c r="J62" s="17" t="s">
        <v>55</v>
      </c>
      <c r="K62" s="19"/>
      <c r="L62" s="19"/>
      <c r="M62" s="19"/>
      <c r="N62" s="19"/>
      <c r="O62" s="19"/>
      <c r="P62" s="19"/>
    </row>
    <row r="63" spans="1:16" ht="14.1" customHeight="1">
      <c r="A63" s="10">
        <v>58</v>
      </c>
      <c r="B63" s="10"/>
      <c r="C63" s="11" t="s">
        <v>55</v>
      </c>
      <c r="D63" s="10"/>
      <c r="E63" s="10"/>
      <c r="F63" s="10" t="str">
        <f t="shared" si="4"/>
        <v/>
      </c>
      <c r="G63" s="12" t="str">
        <f t="shared" si="3"/>
        <v/>
      </c>
      <c r="I63" s="8">
        <f t="shared" si="1"/>
        <v>0</v>
      </c>
      <c r="J63" s="17" t="s">
        <v>55</v>
      </c>
      <c r="K63" s="19"/>
      <c r="L63" s="19"/>
      <c r="M63" s="19"/>
      <c r="N63" s="19"/>
      <c r="O63" s="19"/>
      <c r="P63" s="19"/>
    </row>
    <row r="64" spans="1:16" ht="14.1" customHeight="1">
      <c r="A64" s="10">
        <v>59</v>
      </c>
      <c r="B64" s="10"/>
      <c r="C64" s="11" t="s">
        <v>55</v>
      </c>
      <c r="D64" s="10"/>
      <c r="E64" s="10"/>
      <c r="F64" s="10" t="str">
        <f t="shared" si="4"/>
        <v/>
      </c>
      <c r="G64" s="12" t="str">
        <f t="shared" si="3"/>
        <v/>
      </c>
      <c r="I64" s="8">
        <f t="shared" si="1"/>
        <v>0</v>
      </c>
      <c r="J64" s="17" t="s">
        <v>55</v>
      </c>
      <c r="K64" s="19"/>
      <c r="L64" s="19"/>
      <c r="M64" s="19"/>
      <c r="N64" s="19"/>
      <c r="O64" s="19"/>
      <c r="P64" s="19"/>
    </row>
    <row r="65" spans="1:16" ht="14.1" customHeight="1">
      <c r="A65" s="10">
        <v>60</v>
      </c>
      <c r="B65" s="10"/>
      <c r="C65" s="11" t="s">
        <v>55</v>
      </c>
      <c r="D65" s="10"/>
      <c r="E65" s="10"/>
      <c r="F65" s="10" t="str">
        <f t="shared" si="4"/>
        <v/>
      </c>
      <c r="G65" s="12" t="str">
        <f t="shared" si="3"/>
        <v/>
      </c>
      <c r="I65" s="8">
        <f t="shared" si="1"/>
        <v>0</v>
      </c>
      <c r="J65" s="17" t="s">
        <v>55</v>
      </c>
      <c r="K65" s="19"/>
      <c r="L65" s="19"/>
      <c r="M65" s="19"/>
      <c r="N65" s="19"/>
      <c r="O65" s="19"/>
      <c r="P65" s="19"/>
    </row>
    <row r="66" spans="1:16" ht="14.1" customHeight="1">
      <c r="A66" s="10">
        <v>61</v>
      </c>
      <c r="B66" s="10"/>
      <c r="C66" s="11" t="s">
        <v>55</v>
      </c>
      <c r="D66" s="10"/>
      <c r="E66" s="10"/>
      <c r="F66" s="10" t="str">
        <f t="shared" si="4"/>
        <v/>
      </c>
      <c r="G66" s="12" t="str">
        <f t="shared" si="3"/>
        <v/>
      </c>
      <c r="I66" s="8">
        <f t="shared" si="1"/>
        <v>0</v>
      </c>
      <c r="J66" s="17" t="s">
        <v>55</v>
      </c>
      <c r="K66" s="19"/>
      <c r="L66" s="19"/>
      <c r="M66" s="19"/>
      <c r="N66" s="19"/>
      <c r="O66" s="19"/>
      <c r="P66" s="19"/>
    </row>
    <row r="67" spans="1:16" ht="14.1" customHeight="1">
      <c r="A67" s="10">
        <v>62</v>
      </c>
      <c r="B67" s="10"/>
      <c r="C67" s="11" t="s">
        <v>55</v>
      </c>
      <c r="D67" s="10"/>
      <c r="E67" s="10"/>
      <c r="F67" s="10" t="str">
        <f t="shared" si="4"/>
        <v/>
      </c>
      <c r="G67" s="12" t="str">
        <f t="shared" si="3"/>
        <v/>
      </c>
      <c r="I67" s="8">
        <f t="shared" si="1"/>
        <v>0</v>
      </c>
      <c r="J67" s="17" t="s">
        <v>55</v>
      </c>
      <c r="K67" s="19"/>
      <c r="L67" s="19"/>
      <c r="M67" s="19"/>
      <c r="N67" s="19"/>
      <c r="O67" s="19"/>
      <c r="P67" s="19"/>
    </row>
    <row r="68" spans="1:16" ht="14.1" customHeight="1">
      <c r="A68" s="10">
        <v>63</v>
      </c>
      <c r="B68" s="10"/>
      <c r="C68" s="11" t="s">
        <v>55</v>
      </c>
      <c r="D68" s="10"/>
      <c r="E68" s="10"/>
      <c r="F68" s="10" t="str">
        <f t="shared" si="4"/>
        <v/>
      </c>
      <c r="G68" s="12" t="str">
        <f t="shared" si="3"/>
        <v/>
      </c>
      <c r="I68" s="8">
        <f t="shared" si="1"/>
        <v>0</v>
      </c>
      <c r="J68" s="17" t="s">
        <v>55</v>
      </c>
      <c r="K68" s="19"/>
      <c r="L68" s="19"/>
      <c r="M68" s="19"/>
      <c r="N68" s="19"/>
      <c r="O68" s="19"/>
      <c r="P68" s="19"/>
    </row>
    <row r="69" spans="1:16" ht="14.1" customHeight="1">
      <c r="A69" s="10">
        <v>64</v>
      </c>
      <c r="B69" s="10"/>
      <c r="C69" s="11" t="s">
        <v>55</v>
      </c>
      <c r="D69" s="10"/>
      <c r="E69" s="10"/>
      <c r="F69" s="10" t="str">
        <f t="shared" si="4"/>
        <v/>
      </c>
      <c r="G69" s="12" t="str">
        <f t="shared" si="3"/>
        <v/>
      </c>
      <c r="I69" s="8">
        <f t="shared" si="1"/>
        <v>0</v>
      </c>
      <c r="J69" s="17" t="s">
        <v>55</v>
      </c>
      <c r="K69" s="19"/>
      <c r="L69" s="19"/>
      <c r="M69" s="19"/>
      <c r="N69" s="19"/>
      <c r="O69" s="19"/>
      <c r="P69" s="19"/>
    </row>
    <row r="70" spans="1:16" ht="14.1" customHeight="1">
      <c r="A70" s="10">
        <v>65</v>
      </c>
      <c r="B70" s="10"/>
      <c r="C70" s="11" t="s">
        <v>55</v>
      </c>
      <c r="D70" s="10"/>
      <c r="E70" s="10"/>
      <c r="F70" s="10" t="str">
        <f t="shared" ref="F70:F101" si="5">IF(J70=" "," ",SUM(J70:P70))</f>
        <v/>
      </c>
      <c r="G70" s="12" t="str">
        <f t="shared" si="3"/>
        <v/>
      </c>
      <c r="I70" s="8">
        <f t="shared" ref="I70:I133" si="6">D70</f>
        <v>0</v>
      </c>
      <c r="J70" s="17" t="s">
        <v>55</v>
      </c>
      <c r="K70" s="19"/>
      <c r="L70" s="19"/>
      <c r="M70" s="19"/>
      <c r="N70" s="19"/>
      <c r="O70" s="19"/>
      <c r="P70" s="19"/>
    </row>
    <row r="71" spans="1:16" ht="14.1" customHeight="1">
      <c r="A71" s="10">
        <v>66</v>
      </c>
      <c r="B71" s="10"/>
      <c r="C71" s="11" t="s">
        <v>55</v>
      </c>
      <c r="D71" s="10"/>
      <c r="E71" s="10"/>
      <c r="F71" s="10" t="str">
        <f t="shared" si="5"/>
        <v/>
      </c>
      <c r="G71" s="12" t="str">
        <f t="shared" si="3"/>
        <v/>
      </c>
      <c r="I71" s="8">
        <f t="shared" si="6"/>
        <v>0</v>
      </c>
      <c r="J71" s="17" t="s">
        <v>55</v>
      </c>
      <c r="K71" s="19"/>
      <c r="L71" s="19"/>
      <c r="M71" s="19"/>
      <c r="N71" s="19"/>
      <c r="O71" s="19"/>
      <c r="P71" s="19"/>
    </row>
    <row r="72" spans="1:16" ht="14.1" customHeight="1">
      <c r="A72" s="10">
        <v>67</v>
      </c>
      <c r="B72" s="10"/>
      <c r="C72" s="11" t="s">
        <v>55</v>
      </c>
      <c r="D72" s="10"/>
      <c r="E72" s="10"/>
      <c r="F72" s="10" t="str">
        <f t="shared" si="5"/>
        <v/>
      </c>
      <c r="G72" s="12" t="str">
        <f t="shared" si="3"/>
        <v/>
      </c>
      <c r="I72" s="8">
        <f t="shared" si="6"/>
        <v>0</v>
      </c>
      <c r="J72" s="17" t="s">
        <v>55</v>
      </c>
      <c r="K72" s="19"/>
      <c r="L72" s="19"/>
      <c r="M72" s="19"/>
      <c r="N72" s="19"/>
      <c r="O72" s="19"/>
      <c r="P72" s="19"/>
    </row>
    <row r="73" spans="1:16" ht="14.1" customHeight="1">
      <c r="A73" s="10">
        <v>68</v>
      </c>
      <c r="B73" s="10"/>
      <c r="C73" s="11" t="s">
        <v>55</v>
      </c>
      <c r="D73" s="10"/>
      <c r="E73" s="10"/>
      <c r="F73" s="10" t="str">
        <f t="shared" si="5"/>
        <v/>
      </c>
      <c r="G73" s="12" t="str">
        <f t="shared" si="3"/>
        <v/>
      </c>
      <c r="I73" s="8">
        <f t="shared" si="6"/>
        <v>0</v>
      </c>
      <c r="J73" s="17" t="s">
        <v>55</v>
      </c>
      <c r="K73" s="19"/>
      <c r="L73" s="19"/>
      <c r="M73" s="19"/>
      <c r="N73" s="19"/>
      <c r="O73" s="19"/>
      <c r="P73" s="19"/>
    </row>
    <row r="74" spans="1:16" ht="14.1" customHeight="1">
      <c r="A74" s="10">
        <v>69</v>
      </c>
      <c r="B74" s="10"/>
      <c r="C74" s="11" t="s">
        <v>55</v>
      </c>
      <c r="D74" s="10"/>
      <c r="E74" s="10"/>
      <c r="F74" s="10" t="str">
        <f t="shared" si="5"/>
        <v/>
      </c>
      <c r="G74" s="12" t="str">
        <f t="shared" si="3"/>
        <v/>
      </c>
      <c r="I74" s="8">
        <f t="shared" si="6"/>
        <v>0</v>
      </c>
      <c r="J74" s="17" t="s">
        <v>55</v>
      </c>
      <c r="K74" s="19"/>
      <c r="L74" s="19"/>
      <c r="M74" s="19"/>
      <c r="N74" s="19"/>
      <c r="O74" s="19"/>
      <c r="P74" s="19"/>
    </row>
    <row r="75" spans="1:16" ht="14.1" customHeight="1">
      <c r="A75" s="10">
        <v>70</v>
      </c>
      <c r="B75" s="10"/>
      <c r="C75" s="11" t="s">
        <v>55</v>
      </c>
      <c r="D75" s="10"/>
      <c r="E75" s="10"/>
      <c r="F75" s="10" t="str">
        <f t="shared" si="5"/>
        <v/>
      </c>
      <c r="G75" s="12" t="str">
        <f t="shared" si="3"/>
        <v/>
      </c>
      <c r="I75" s="8">
        <f t="shared" si="6"/>
        <v>0</v>
      </c>
      <c r="J75" s="17" t="s">
        <v>55</v>
      </c>
      <c r="K75" s="19"/>
      <c r="L75" s="19"/>
      <c r="M75" s="19"/>
      <c r="N75" s="19"/>
      <c r="O75" s="19"/>
      <c r="P75" s="19"/>
    </row>
    <row r="76" spans="1:16" ht="14.1" customHeight="1">
      <c r="A76" s="10">
        <v>71</v>
      </c>
      <c r="B76" s="10"/>
      <c r="C76" s="11" t="s">
        <v>55</v>
      </c>
      <c r="D76" s="10"/>
      <c r="E76" s="10"/>
      <c r="F76" s="10" t="str">
        <f t="shared" si="5"/>
        <v/>
      </c>
      <c r="G76" s="12" t="str">
        <f t="shared" si="3"/>
        <v/>
      </c>
      <c r="I76" s="8">
        <f t="shared" si="6"/>
        <v>0</v>
      </c>
      <c r="J76" s="17" t="s">
        <v>55</v>
      </c>
      <c r="K76" s="19"/>
      <c r="L76" s="19"/>
      <c r="M76" s="19"/>
      <c r="N76" s="19"/>
      <c r="O76" s="19"/>
      <c r="P76" s="19"/>
    </row>
    <row r="77" spans="1:16" ht="14.1" customHeight="1">
      <c r="A77" s="10">
        <v>72</v>
      </c>
      <c r="B77" s="10"/>
      <c r="C77" s="11" t="s">
        <v>55</v>
      </c>
      <c r="D77" s="10"/>
      <c r="E77" s="10"/>
      <c r="F77" s="10" t="str">
        <f t="shared" si="5"/>
        <v/>
      </c>
      <c r="G77" s="12" t="str">
        <f t="shared" si="3"/>
        <v/>
      </c>
      <c r="I77" s="8">
        <f t="shared" si="6"/>
        <v>0</v>
      </c>
      <c r="J77" s="17" t="s">
        <v>55</v>
      </c>
      <c r="K77" s="19"/>
      <c r="L77" s="19"/>
      <c r="M77" s="19"/>
      <c r="N77" s="19"/>
      <c r="O77" s="19"/>
      <c r="P77" s="19"/>
    </row>
    <row r="78" spans="1:16" ht="14.1" customHeight="1">
      <c r="A78" s="10">
        <v>73</v>
      </c>
      <c r="B78" s="10"/>
      <c r="C78" s="11" t="s">
        <v>55</v>
      </c>
      <c r="D78" s="10"/>
      <c r="E78" s="10"/>
      <c r="F78" s="10" t="str">
        <f t="shared" si="5"/>
        <v/>
      </c>
      <c r="G78" s="12" t="str">
        <f t="shared" si="3"/>
        <v/>
      </c>
      <c r="I78" s="8">
        <f t="shared" si="6"/>
        <v>0</v>
      </c>
      <c r="J78" s="17" t="s">
        <v>55</v>
      </c>
      <c r="K78" s="19"/>
      <c r="L78" s="19"/>
      <c r="M78" s="19"/>
      <c r="N78" s="19"/>
      <c r="O78" s="19"/>
      <c r="P78" s="19"/>
    </row>
    <row r="79" spans="1:16" ht="14.1" customHeight="1">
      <c r="A79" s="10">
        <v>74</v>
      </c>
      <c r="B79" s="10"/>
      <c r="C79" s="11" t="s">
        <v>55</v>
      </c>
      <c r="D79" s="10"/>
      <c r="E79" s="10"/>
      <c r="F79" s="10" t="str">
        <f t="shared" si="5"/>
        <v/>
      </c>
      <c r="G79" s="12" t="str">
        <f t="shared" si="3"/>
        <v/>
      </c>
      <c r="I79" s="8">
        <f t="shared" si="6"/>
        <v>0</v>
      </c>
      <c r="J79" s="17" t="s">
        <v>55</v>
      </c>
      <c r="K79" s="19"/>
      <c r="L79" s="19"/>
      <c r="M79" s="19"/>
      <c r="N79" s="19"/>
      <c r="O79" s="19"/>
      <c r="P79" s="19"/>
    </row>
    <row r="80" spans="1:16" ht="14.1" customHeight="1">
      <c r="A80" s="10">
        <v>75</v>
      </c>
      <c r="B80" s="10"/>
      <c r="C80" s="11" t="s">
        <v>55</v>
      </c>
      <c r="D80" s="10"/>
      <c r="E80" s="10"/>
      <c r="F80" s="10" t="str">
        <f t="shared" si="5"/>
        <v/>
      </c>
      <c r="G80" s="12" t="str">
        <f t="shared" si="3"/>
        <v/>
      </c>
      <c r="I80" s="8">
        <f t="shared" si="6"/>
        <v>0</v>
      </c>
      <c r="J80" s="17" t="s">
        <v>55</v>
      </c>
      <c r="K80" s="19"/>
      <c r="L80" s="19"/>
      <c r="M80" s="19"/>
      <c r="N80" s="19"/>
      <c r="O80" s="19"/>
      <c r="P80" s="19"/>
    </row>
    <row r="81" spans="1:16" ht="14.1" customHeight="1">
      <c r="A81" s="10">
        <v>76</v>
      </c>
      <c r="B81" s="10"/>
      <c r="C81" s="11" t="s">
        <v>55</v>
      </c>
      <c r="D81" s="10"/>
      <c r="E81" s="10"/>
      <c r="F81" s="10" t="str">
        <f t="shared" si="5"/>
        <v/>
      </c>
      <c r="G81" s="12" t="str">
        <f t="shared" si="3"/>
        <v/>
      </c>
      <c r="I81" s="8">
        <f t="shared" si="6"/>
        <v>0</v>
      </c>
      <c r="J81" s="17" t="s">
        <v>55</v>
      </c>
      <c r="K81" s="19"/>
      <c r="L81" s="19"/>
      <c r="M81" s="19"/>
      <c r="N81" s="19"/>
      <c r="O81" s="19"/>
      <c r="P81" s="19"/>
    </row>
    <row r="82" spans="1:16" ht="14.1" customHeight="1">
      <c r="A82" s="10">
        <v>77</v>
      </c>
      <c r="B82" s="10"/>
      <c r="C82" s="11" t="s">
        <v>55</v>
      </c>
      <c r="D82" s="10"/>
      <c r="E82" s="10"/>
      <c r="F82" s="10" t="str">
        <f t="shared" si="5"/>
        <v/>
      </c>
      <c r="G82" s="12" t="str">
        <f t="shared" si="3"/>
        <v/>
      </c>
      <c r="I82" s="8">
        <f t="shared" si="6"/>
        <v>0</v>
      </c>
      <c r="J82" s="17" t="s">
        <v>55</v>
      </c>
      <c r="K82" s="19"/>
      <c r="L82" s="19"/>
      <c r="M82" s="19"/>
      <c r="N82" s="19"/>
      <c r="O82" s="19"/>
      <c r="P82" s="19"/>
    </row>
    <row r="83" spans="1:16" ht="14.1" customHeight="1">
      <c r="A83" s="10">
        <v>78</v>
      </c>
      <c r="B83" s="10"/>
      <c r="C83" s="11" t="s">
        <v>55</v>
      </c>
      <c r="D83" s="10"/>
      <c r="E83" s="10"/>
      <c r="F83" s="10" t="str">
        <f t="shared" si="5"/>
        <v/>
      </c>
      <c r="G83" s="12" t="str">
        <f t="shared" si="3"/>
        <v/>
      </c>
      <c r="I83" s="8">
        <f t="shared" si="6"/>
        <v>0</v>
      </c>
      <c r="J83" s="17" t="s">
        <v>55</v>
      </c>
      <c r="K83" s="19"/>
      <c r="L83" s="19"/>
      <c r="M83" s="19"/>
      <c r="N83" s="19"/>
      <c r="O83" s="19"/>
      <c r="P83" s="19"/>
    </row>
    <row r="84" spans="1:16" ht="14.1" customHeight="1">
      <c r="A84" s="10">
        <v>79</v>
      </c>
      <c r="B84" s="10"/>
      <c r="C84" s="11" t="s">
        <v>55</v>
      </c>
      <c r="D84" s="10"/>
      <c r="E84" s="10"/>
      <c r="F84" s="10" t="str">
        <f t="shared" si="5"/>
        <v/>
      </c>
      <c r="G84" s="12" t="str">
        <f t="shared" si="3"/>
        <v/>
      </c>
      <c r="I84" s="8">
        <f t="shared" si="6"/>
        <v>0</v>
      </c>
      <c r="J84" s="17" t="s">
        <v>55</v>
      </c>
      <c r="K84" s="19"/>
      <c r="L84" s="19"/>
      <c r="M84" s="19"/>
      <c r="N84" s="19"/>
      <c r="O84" s="19"/>
      <c r="P84" s="19"/>
    </row>
    <row r="85" spans="1:16" ht="14.1" customHeight="1">
      <c r="A85" s="10">
        <v>80</v>
      </c>
      <c r="B85" s="10"/>
      <c r="C85" s="11" t="s">
        <v>55</v>
      </c>
      <c r="D85" s="10"/>
      <c r="E85" s="10"/>
      <c r="F85" s="10" t="str">
        <f t="shared" si="5"/>
        <v/>
      </c>
      <c r="G85" s="12" t="str">
        <f t="shared" si="3"/>
        <v/>
      </c>
      <c r="I85" s="8">
        <f t="shared" si="6"/>
        <v>0</v>
      </c>
      <c r="J85" s="17" t="s">
        <v>55</v>
      </c>
      <c r="K85" s="19"/>
      <c r="L85" s="19"/>
      <c r="M85" s="19"/>
      <c r="N85" s="19"/>
      <c r="O85" s="19"/>
      <c r="P85" s="19"/>
    </row>
    <row r="86" spans="1:16" ht="14.1" customHeight="1">
      <c r="A86" s="10">
        <v>81</v>
      </c>
      <c r="B86" s="10"/>
      <c r="C86" s="11" t="s">
        <v>55</v>
      </c>
      <c r="D86" s="10"/>
      <c r="E86" s="10"/>
      <c r="F86" s="10" t="str">
        <f t="shared" si="5"/>
        <v/>
      </c>
      <c r="G86" s="12" t="str">
        <f t="shared" si="3"/>
        <v/>
      </c>
      <c r="I86" s="8">
        <f t="shared" si="6"/>
        <v>0</v>
      </c>
      <c r="J86" s="17" t="s">
        <v>55</v>
      </c>
      <c r="K86" s="19"/>
      <c r="L86" s="19"/>
      <c r="M86" s="19"/>
      <c r="N86" s="19"/>
      <c r="O86" s="19"/>
      <c r="P86" s="19"/>
    </row>
    <row r="87" spans="1:16" ht="14.1" customHeight="1">
      <c r="A87" s="10">
        <v>82</v>
      </c>
      <c r="B87" s="10"/>
      <c r="C87" s="11" t="s">
        <v>55</v>
      </c>
      <c r="D87" s="10"/>
      <c r="E87" s="10"/>
      <c r="F87" s="10" t="str">
        <f t="shared" si="5"/>
        <v/>
      </c>
      <c r="G87" s="12" t="str">
        <f t="shared" si="3"/>
        <v/>
      </c>
      <c r="I87" s="8">
        <f t="shared" si="6"/>
        <v>0</v>
      </c>
      <c r="J87" s="17" t="s">
        <v>55</v>
      </c>
      <c r="K87" s="19"/>
      <c r="L87" s="19"/>
      <c r="M87" s="19"/>
      <c r="N87" s="19"/>
      <c r="O87" s="19"/>
      <c r="P87" s="19"/>
    </row>
    <row r="88" spans="1:16" ht="14.1" customHeight="1">
      <c r="A88" s="10">
        <v>83</v>
      </c>
      <c r="B88" s="10"/>
      <c r="C88" s="11" t="s">
        <v>55</v>
      </c>
      <c r="D88" s="10"/>
      <c r="E88" s="10"/>
      <c r="F88" s="10" t="str">
        <f t="shared" si="5"/>
        <v/>
      </c>
      <c r="G88" s="12" t="str">
        <f t="shared" si="3"/>
        <v/>
      </c>
      <c r="I88" s="8">
        <f t="shared" si="6"/>
        <v>0</v>
      </c>
      <c r="J88" s="17" t="s">
        <v>55</v>
      </c>
      <c r="K88" s="19"/>
      <c r="L88" s="19"/>
      <c r="M88" s="19"/>
      <c r="N88" s="19"/>
      <c r="O88" s="19"/>
      <c r="P88" s="19"/>
    </row>
    <row r="89" spans="1:16" ht="14.1" customHeight="1">
      <c r="A89" s="10">
        <v>84</v>
      </c>
      <c r="B89" s="10"/>
      <c r="C89" s="11" t="s">
        <v>55</v>
      </c>
      <c r="D89" s="10"/>
      <c r="E89" s="10"/>
      <c r="F89" s="10" t="str">
        <f t="shared" si="5"/>
        <v/>
      </c>
      <c r="G89" s="12" t="str">
        <f t="shared" si="3"/>
        <v/>
      </c>
      <c r="I89" s="8">
        <f t="shared" si="6"/>
        <v>0</v>
      </c>
      <c r="J89" s="17" t="s">
        <v>55</v>
      </c>
      <c r="K89" s="19"/>
      <c r="L89" s="19"/>
      <c r="M89" s="19"/>
      <c r="N89" s="19"/>
      <c r="O89" s="19"/>
      <c r="P89" s="19"/>
    </row>
    <row r="90" spans="1:16" ht="14.1" customHeight="1">
      <c r="A90" s="10">
        <v>85</v>
      </c>
      <c r="B90" s="10"/>
      <c r="C90" s="11" t="s">
        <v>55</v>
      </c>
      <c r="D90" s="10"/>
      <c r="E90" s="10"/>
      <c r="F90" s="10" t="str">
        <f t="shared" si="5"/>
        <v/>
      </c>
      <c r="G90" s="12" t="str">
        <f t="shared" si="3"/>
        <v/>
      </c>
      <c r="I90" s="8">
        <f t="shared" si="6"/>
        <v>0</v>
      </c>
      <c r="J90" s="17" t="s">
        <v>55</v>
      </c>
      <c r="K90" s="19"/>
      <c r="L90" s="19"/>
      <c r="M90" s="19"/>
      <c r="N90" s="19"/>
      <c r="O90" s="19"/>
      <c r="P90" s="19"/>
    </row>
    <row r="91" spans="1:16" ht="14.1" customHeight="1">
      <c r="A91" s="10">
        <v>86</v>
      </c>
      <c r="B91" s="10"/>
      <c r="C91" s="11" t="s">
        <v>55</v>
      </c>
      <c r="D91" s="10"/>
      <c r="E91" s="10"/>
      <c r="F91" s="10" t="str">
        <f t="shared" si="5"/>
        <v/>
      </c>
      <c r="G91" s="12" t="str">
        <f t="shared" si="3"/>
        <v/>
      </c>
      <c r="I91" s="8">
        <f t="shared" si="6"/>
        <v>0</v>
      </c>
      <c r="J91" s="17" t="s">
        <v>55</v>
      </c>
      <c r="K91" s="19"/>
      <c r="L91" s="19"/>
      <c r="M91" s="19"/>
      <c r="N91" s="19"/>
      <c r="O91" s="19"/>
      <c r="P91" s="19"/>
    </row>
    <row r="92" spans="1:16" ht="14.1" customHeight="1">
      <c r="A92" s="10">
        <v>87</v>
      </c>
      <c r="B92" s="10"/>
      <c r="C92" s="11" t="s">
        <v>55</v>
      </c>
      <c r="D92" s="10"/>
      <c r="E92" s="10"/>
      <c r="F92" s="10" t="str">
        <f t="shared" si="5"/>
        <v/>
      </c>
      <c r="G92" s="12" t="str">
        <f t="shared" si="3"/>
        <v/>
      </c>
      <c r="I92" s="8">
        <f t="shared" si="6"/>
        <v>0</v>
      </c>
      <c r="J92" s="17" t="s">
        <v>55</v>
      </c>
      <c r="K92" s="19"/>
      <c r="L92" s="19"/>
      <c r="M92" s="19"/>
      <c r="N92" s="19"/>
      <c r="O92" s="19"/>
      <c r="P92" s="19"/>
    </row>
    <row r="93" spans="1:16" ht="14.1" customHeight="1">
      <c r="A93" s="10">
        <v>88</v>
      </c>
      <c r="B93" s="10"/>
      <c r="C93" s="11" t="s">
        <v>55</v>
      </c>
      <c r="D93" s="10"/>
      <c r="E93" s="10"/>
      <c r="F93" s="10" t="str">
        <f t="shared" si="5"/>
        <v/>
      </c>
      <c r="G93" s="12" t="str">
        <f t="shared" si="3"/>
        <v/>
      </c>
      <c r="I93" s="8">
        <f t="shared" si="6"/>
        <v>0</v>
      </c>
      <c r="J93" s="17" t="s">
        <v>55</v>
      </c>
      <c r="K93" s="19"/>
      <c r="L93" s="19"/>
      <c r="M93" s="19"/>
      <c r="N93" s="19"/>
      <c r="O93" s="19"/>
      <c r="P93" s="19"/>
    </row>
    <row r="94" spans="1:16" ht="14.1" customHeight="1">
      <c r="A94" s="10">
        <v>89</v>
      </c>
      <c r="B94" s="10"/>
      <c r="C94" s="11" t="s">
        <v>55</v>
      </c>
      <c r="D94" s="10"/>
      <c r="E94" s="10"/>
      <c r="F94" s="10" t="str">
        <f t="shared" si="5"/>
        <v/>
      </c>
      <c r="G94" s="12" t="str">
        <f t="shared" si="3"/>
        <v/>
      </c>
      <c r="I94" s="8">
        <f t="shared" si="6"/>
        <v>0</v>
      </c>
      <c r="J94" s="17" t="s">
        <v>55</v>
      </c>
      <c r="K94" s="19"/>
      <c r="L94" s="19"/>
      <c r="M94" s="19"/>
      <c r="N94" s="19"/>
      <c r="O94" s="19"/>
      <c r="P94" s="19"/>
    </row>
    <row r="95" spans="1:16" ht="14.1" customHeight="1">
      <c r="A95" s="10">
        <v>90</v>
      </c>
      <c r="B95" s="10"/>
      <c r="C95" s="11" t="s">
        <v>55</v>
      </c>
      <c r="D95" s="10"/>
      <c r="E95" s="10"/>
      <c r="F95" s="10" t="str">
        <f t="shared" si="5"/>
        <v/>
      </c>
      <c r="G95" s="12" t="str">
        <f t="shared" si="3"/>
        <v/>
      </c>
      <c r="I95" s="8">
        <f t="shared" si="6"/>
        <v>0</v>
      </c>
      <c r="J95" s="17" t="s">
        <v>55</v>
      </c>
      <c r="K95" s="19"/>
      <c r="L95" s="19"/>
      <c r="M95" s="19"/>
      <c r="N95" s="19"/>
      <c r="O95" s="19"/>
      <c r="P95" s="19"/>
    </row>
    <row r="96" spans="1:16" ht="14.1" customHeight="1">
      <c r="A96" s="10">
        <v>91</v>
      </c>
      <c r="B96" s="10"/>
      <c r="C96" s="11" t="s">
        <v>55</v>
      </c>
      <c r="D96" s="10"/>
      <c r="E96" s="10"/>
      <c r="F96" s="10" t="str">
        <f t="shared" si="5"/>
        <v/>
      </c>
      <c r="G96" s="12" t="str">
        <f t="shared" si="3"/>
        <v/>
      </c>
      <c r="I96" s="8">
        <f t="shared" si="6"/>
        <v>0</v>
      </c>
      <c r="J96" s="17" t="s">
        <v>55</v>
      </c>
      <c r="K96" s="19"/>
      <c r="L96" s="19"/>
      <c r="M96" s="19"/>
      <c r="N96" s="19"/>
      <c r="O96" s="19"/>
      <c r="P96" s="19"/>
    </row>
    <row r="97" spans="1:16" ht="14.1" customHeight="1">
      <c r="A97" s="10">
        <v>92</v>
      </c>
      <c r="B97" s="10"/>
      <c r="C97" s="11" t="s">
        <v>55</v>
      </c>
      <c r="D97" s="10"/>
      <c r="E97" s="10"/>
      <c r="F97" s="10" t="str">
        <f t="shared" si="5"/>
        <v/>
      </c>
      <c r="G97" s="12" t="str">
        <f t="shared" si="3"/>
        <v/>
      </c>
      <c r="I97" s="8">
        <f t="shared" si="6"/>
        <v>0</v>
      </c>
      <c r="J97" s="17" t="s">
        <v>55</v>
      </c>
      <c r="K97" s="19"/>
      <c r="L97" s="19"/>
      <c r="M97" s="19"/>
      <c r="N97" s="19"/>
      <c r="O97" s="19"/>
      <c r="P97" s="19"/>
    </row>
    <row r="98" spans="1:16" ht="14.1" customHeight="1">
      <c r="A98" s="10">
        <v>93</v>
      </c>
      <c r="B98" s="10"/>
      <c r="C98" s="11" t="s">
        <v>55</v>
      </c>
      <c r="D98" s="10"/>
      <c r="E98" s="10"/>
      <c r="F98" s="10" t="str">
        <f t="shared" si="5"/>
        <v/>
      </c>
      <c r="G98" s="12" t="str">
        <f t="shared" si="3"/>
        <v/>
      </c>
      <c r="I98" s="8">
        <f t="shared" si="6"/>
        <v>0</v>
      </c>
      <c r="J98" s="17" t="s">
        <v>55</v>
      </c>
      <c r="K98" s="19"/>
      <c r="L98" s="19"/>
      <c r="M98" s="19"/>
      <c r="N98" s="19"/>
      <c r="O98" s="19"/>
      <c r="P98" s="19"/>
    </row>
    <row r="99" spans="1:16" ht="14.1" customHeight="1">
      <c r="A99" s="10">
        <v>94</v>
      </c>
      <c r="B99" s="10"/>
      <c r="C99" s="11" t="s">
        <v>55</v>
      </c>
      <c r="D99" s="10"/>
      <c r="E99" s="10"/>
      <c r="F99" s="10" t="str">
        <f t="shared" si="5"/>
        <v/>
      </c>
      <c r="G99" s="12" t="str">
        <f t="shared" ref="G99:G158" si="7">IF(F99=" "," ",E99*30%+F99*70%)</f>
        <v/>
      </c>
      <c r="I99" s="8">
        <f t="shared" si="6"/>
        <v>0</v>
      </c>
      <c r="J99" s="17" t="s">
        <v>55</v>
      </c>
      <c r="K99" s="19"/>
      <c r="L99" s="19"/>
      <c r="M99" s="19"/>
      <c r="N99" s="19"/>
      <c r="O99" s="19"/>
      <c r="P99" s="19"/>
    </row>
    <row r="100" spans="1:16" ht="14.1" customHeight="1">
      <c r="A100" s="10">
        <v>95</v>
      </c>
      <c r="B100" s="10"/>
      <c r="C100" s="11" t="s">
        <v>55</v>
      </c>
      <c r="D100" s="10"/>
      <c r="E100" s="10"/>
      <c r="F100" s="10" t="str">
        <f t="shared" si="5"/>
        <v/>
      </c>
      <c r="G100" s="12" t="str">
        <f t="shared" si="7"/>
        <v/>
      </c>
      <c r="I100" s="8">
        <f t="shared" si="6"/>
        <v>0</v>
      </c>
      <c r="J100" s="17" t="s">
        <v>55</v>
      </c>
      <c r="K100" s="19"/>
      <c r="L100" s="19"/>
      <c r="M100" s="19"/>
      <c r="N100" s="19"/>
      <c r="O100" s="19"/>
      <c r="P100" s="19"/>
    </row>
    <row r="101" spans="1:16" ht="14.1" customHeight="1">
      <c r="A101" s="10">
        <v>96</v>
      </c>
      <c r="B101" s="10"/>
      <c r="C101" s="11" t="s">
        <v>55</v>
      </c>
      <c r="D101" s="10"/>
      <c r="E101" s="10"/>
      <c r="F101" s="10" t="str">
        <f t="shared" si="5"/>
        <v/>
      </c>
      <c r="G101" s="12" t="str">
        <f t="shared" si="7"/>
        <v/>
      </c>
      <c r="I101" s="8">
        <f t="shared" si="6"/>
        <v>0</v>
      </c>
      <c r="J101" s="17" t="s">
        <v>55</v>
      </c>
      <c r="K101" s="19"/>
      <c r="L101" s="19"/>
      <c r="M101" s="19"/>
      <c r="N101" s="19"/>
      <c r="O101" s="19"/>
      <c r="P101" s="19"/>
    </row>
    <row r="102" spans="1:16" ht="14.1" customHeight="1">
      <c r="A102" s="10">
        <v>97</v>
      </c>
      <c r="B102" s="10"/>
      <c r="C102" s="11" t="s">
        <v>55</v>
      </c>
      <c r="D102" s="10"/>
      <c r="E102" s="10"/>
      <c r="F102" s="10" t="str">
        <f t="shared" ref="F102:F133" si="8">IF(J102=" "," ",SUM(J102:P102))</f>
        <v/>
      </c>
      <c r="G102" s="12" t="str">
        <f t="shared" si="7"/>
        <v/>
      </c>
      <c r="I102" s="8">
        <f t="shared" si="6"/>
        <v>0</v>
      </c>
      <c r="J102" s="17" t="s">
        <v>55</v>
      </c>
      <c r="K102" s="19"/>
      <c r="L102" s="19"/>
      <c r="M102" s="19"/>
      <c r="N102" s="19"/>
      <c r="O102" s="19"/>
      <c r="P102" s="19"/>
    </row>
    <row r="103" spans="1:16" ht="14.1" customHeight="1">
      <c r="A103" s="10">
        <v>98</v>
      </c>
      <c r="B103" s="10"/>
      <c r="C103" s="11" t="s">
        <v>55</v>
      </c>
      <c r="D103" s="10"/>
      <c r="E103" s="10"/>
      <c r="F103" s="10" t="str">
        <f t="shared" si="8"/>
        <v/>
      </c>
      <c r="G103" s="12" t="str">
        <f t="shared" si="7"/>
        <v/>
      </c>
      <c r="I103" s="8">
        <f t="shared" si="6"/>
        <v>0</v>
      </c>
      <c r="J103" s="17" t="s">
        <v>55</v>
      </c>
      <c r="K103" s="19"/>
      <c r="L103" s="19"/>
      <c r="M103" s="19"/>
      <c r="N103" s="19"/>
      <c r="O103" s="19"/>
      <c r="P103" s="19"/>
    </row>
    <row r="104" spans="1:16" ht="14.1" customHeight="1">
      <c r="A104" s="10">
        <v>99</v>
      </c>
      <c r="B104" s="10"/>
      <c r="C104" s="11" t="s">
        <v>55</v>
      </c>
      <c r="D104" s="10"/>
      <c r="E104" s="10"/>
      <c r="F104" s="10" t="str">
        <f t="shared" si="8"/>
        <v/>
      </c>
      <c r="G104" s="12" t="str">
        <f t="shared" si="7"/>
        <v/>
      </c>
      <c r="I104" s="8">
        <f t="shared" si="6"/>
        <v>0</v>
      </c>
      <c r="J104" s="17" t="s">
        <v>55</v>
      </c>
      <c r="K104" s="19"/>
      <c r="L104" s="19"/>
      <c r="M104" s="19"/>
      <c r="N104" s="19"/>
      <c r="O104" s="19"/>
      <c r="P104" s="19"/>
    </row>
    <row r="105" spans="1:16" ht="14.1" customHeight="1">
      <c r="A105" s="10">
        <v>100</v>
      </c>
      <c r="B105" s="10"/>
      <c r="C105" s="11" t="s">
        <v>55</v>
      </c>
      <c r="D105" s="10"/>
      <c r="E105" s="10"/>
      <c r="F105" s="10" t="str">
        <f t="shared" si="8"/>
        <v/>
      </c>
      <c r="G105" s="12" t="str">
        <f t="shared" si="7"/>
        <v/>
      </c>
      <c r="I105" s="8">
        <f t="shared" si="6"/>
        <v>0</v>
      </c>
      <c r="J105" s="17" t="s">
        <v>55</v>
      </c>
      <c r="K105" s="19"/>
      <c r="L105" s="19"/>
      <c r="M105" s="19"/>
      <c r="N105" s="19"/>
      <c r="O105" s="19"/>
      <c r="P105" s="19"/>
    </row>
    <row r="106" spans="1:16" ht="14.1" customHeight="1">
      <c r="A106" s="10">
        <v>101</v>
      </c>
      <c r="B106" s="10"/>
      <c r="C106" s="11" t="s">
        <v>55</v>
      </c>
      <c r="D106" s="10"/>
      <c r="E106" s="10"/>
      <c r="F106" s="10" t="str">
        <f t="shared" si="8"/>
        <v/>
      </c>
      <c r="G106" s="12" t="str">
        <f t="shared" si="7"/>
        <v/>
      </c>
      <c r="I106" s="8">
        <f t="shared" si="6"/>
        <v>0</v>
      </c>
      <c r="J106" s="17" t="s">
        <v>55</v>
      </c>
      <c r="K106" s="19"/>
      <c r="L106" s="19"/>
      <c r="M106" s="19"/>
      <c r="N106" s="19"/>
      <c r="O106" s="19"/>
      <c r="P106" s="19"/>
    </row>
    <row r="107" spans="1:16" ht="14.1" customHeight="1">
      <c r="A107" s="10">
        <v>102</v>
      </c>
      <c r="B107" s="10"/>
      <c r="C107" s="11" t="s">
        <v>55</v>
      </c>
      <c r="D107" s="10"/>
      <c r="E107" s="10"/>
      <c r="F107" s="10" t="str">
        <f t="shared" si="8"/>
        <v/>
      </c>
      <c r="G107" s="12" t="str">
        <f t="shared" si="7"/>
        <v/>
      </c>
      <c r="I107" s="8">
        <f t="shared" si="6"/>
        <v>0</v>
      </c>
      <c r="J107" s="17" t="s">
        <v>55</v>
      </c>
      <c r="K107" s="19"/>
      <c r="L107" s="19"/>
      <c r="M107" s="19"/>
      <c r="N107" s="19"/>
      <c r="O107" s="19"/>
      <c r="P107" s="19"/>
    </row>
    <row r="108" spans="1:16" ht="14.1" customHeight="1">
      <c r="A108" s="10">
        <v>103</v>
      </c>
      <c r="B108" s="10"/>
      <c r="C108" s="11" t="s">
        <v>55</v>
      </c>
      <c r="D108" s="10"/>
      <c r="E108" s="10"/>
      <c r="F108" s="10" t="str">
        <f t="shared" si="8"/>
        <v/>
      </c>
      <c r="G108" s="12" t="str">
        <f t="shared" si="7"/>
        <v/>
      </c>
      <c r="I108" s="8">
        <f t="shared" si="6"/>
        <v>0</v>
      </c>
      <c r="J108" s="17" t="s">
        <v>55</v>
      </c>
      <c r="K108" s="19"/>
      <c r="L108" s="19"/>
      <c r="M108" s="19"/>
      <c r="N108" s="19"/>
      <c r="O108" s="19"/>
      <c r="P108" s="19"/>
    </row>
    <row r="109" spans="1:16" ht="14.1" customHeight="1">
      <c r="A109" s="10">
        <v>104</v>
      </c>
      <c r="B109" s="10"/>
      <c r="C109" s="11" t="s">
        <v>55</v>
      </c>
      <c r="D109" s="10"/>
      <c r="E109" s="10"/>
      <c r="F109" s="10" t="str">
        <f t="shared" si="8"/>
        <v/>
      </c>
      <c r="G109" s="12" t="str">
        <f t="shared" si="7"/>
        <v/>
      </c>
      <c r="I109" s="8">
        <f t="shared" si="6"/>
        <v>0</v>
      </c>
      <c r="J109" s="17" t="s">
        <v>55</v>
      </c>
      <c r="K109" s="19"/>
      <c r="L109" s="19"/>
      <c r="M109" s="19"/>
      <c r="N109" s="19"/>
      <c r="O109" s="19"/>
      <c r="P109" s="19"/>
    </row>
    <row r="110" spans="1:16" ht="14.1" customHeight="1">
      <c r="A110" s="10">
        <v>105</v>
      </c>
      <c r="B110" s="10"/>
      <c r="C110" s="11" t="s">
        <v>55</v>
      </c>
      <c r="D110" s="10"/>
      <c r="E110" s="10"/>
      <c r="F110" s="10" t="str">
        <f t="shared" si="8"/>
        <v/>
      </c>
      <c r="G110" s="12" t="str">
        <f t="shared" si="7"/>
        <v/>
      </c>
      <c r="I110" s="8">
        <f t="shared" si="6"/>
        <v>0</v>
      </c>
      <c r="J110" s="17" t="s">
        <v>55</v>
      </c>
      <c r="K110" s="19"/>
      <c r="L110" s="19"/>
      <c r="M110" s="19"/>
      <c r="N110" s="19"/>
      <c r="O110" s="19"/>
      <c r="P110" s="19"/>
    </row>
    <row r="111" spans="1:16" ht="14.1" customHeight="1">
      <c r="A111" s="10">
        <v>106</v>
      </c>
      <c r="B111" s="10"/>
      <c r="C111" s="11" t="s">
        <v>55</v>
      </c>
      <c r="D111" s="10"/>
      <c r="E111" s="10"/>
      <c r="F111" s="10" t="str">
        <f t="shared" si="8"/>
        <v/>
      </c>
      <c r="G111" s="12" t="str">
        <f t="shared" si="7"/>
        <v/>
      </c>
      <c r="I111" s="8">
        <f t="shared" si="6"/>
        <v>0</v>
      </c>
      <c r="J111" s="17" t="s">
        <v>55</v>
      </c>
      <c r="K111" s="19"/>
      <c r="L111" s="19"/>
      <c r="M111" s="19"/>
      <c r="N111" s="19"/>
      <c r="O111" s="19"/>
      <c r="P111" s="19"/>
    </row>
    <row r="112" spans="1:16" ht="14.1" customHeight="1">
      <c r="A112" s="10">
        <v>107</v>
      </c>
      <c r="B112" s="10"/>
      <c r="C112" s="11" t="s">
        <v>55</v>
      </c>
      <c r="D112" s="10"/>
      <c r="E112" s="10"/>
      <c r="F112" s="10" t="str">
        <f t="shared" si="8"/>
        <v/>
      </c>
      <c r="G112" s="12" t="str">
        <f t="shared" si="7"/>
        <v/>
      </c>
      <c r="I112" s="8">
        <f t="shared" si="6"/>
        <v>0</v>
      </c>
      <c r="J112" s="17" t="s">
        <v>55</v>
      </c>
      <c r="K112" s="19"/>
      <c r="L112" s="19"/>
      <c r="M112" s="19"/>
      <c r="N112" s="19"/>
      <c r="O112" s="19"/>
      <c r="P112" s="19"/>
    </row>
    <row r="113" spans="1:16" ht="14.1" customHeight="1">
      <c r="A113" s="10">
        <v>108</v>
      </c>
      <c r="B113" s="10"/>
      <c r="C113" s="11" t="s">
        <v>55</v>
      </c>
      <c r="D113" s="10"/>
      <c r="E113" s="10"/>
      <c r="F113" s="10" t="str">
        <f t="shared" si="8"/>
        <v/>
      </c>
      <c r="G113" s="12" t="str">
        <f t="shared" si="7"/>
        <v/>
      </c>
      <c r="I113" s="8">
        <f t="shared" si="6"/>
        <v>0</v>
      </c>
      <c r="J113" s="17" t="s">
        <v>55</v>
      </c>
      <c r="K113" s="19"/>
      <c r="L113" s="19"/>
      <c r="M113" s="19"/>
      <c r="N113" s="19"/>
      <c r="O113" s="19"/>
      <c r="P113" s="19"/>
    </row>
    <row r="114" spans="1:16" ht="14.1" customHeight="1">
      <c r="A114" s="10">
        <v>109</v>
      </c>
      <c r="B114" s="10"/>
      <c r="C114" s="11" t="s">
        <v>55</v>
      </c>
      <c r="D114" s="10"/>
      <c r="E114" s="10"/>
      <c r="F114" s="10" t="str">
        <f t="shared" si="8"/>
        <v/>
      </c>
      <c r="G114" s="12" t="str">
        <f t="shared" si="7"/>
        <v/>
      </c>
      <c r="I114" s="8">
        <f t="shared" si="6"/>
        <v>0</v>
      </c>
      <c r="J114" s="17" t="s">
        <v>55</v>
      </c>
      <c r="K114" s="19"/>
      <c r="L114" s="19"/>
      <c r="M114" s="19"/>
      <c r="N114" s="19"/>
      <c r="O114" s="19"/>
      <c r="P114" s="19"/>
    </row>
    <row r="115" spans="1:16" ht="14.1" customHeight="1">
      <c r="A115" s="10">
        <v>110</v>
      </c>
      <c r="B115" s="10"/>
      <c r="C115" s="11" t="s">
        <v>55</v>
      </c>
      <c r="D115" s="10"/>
      <c r="E115" s="10"/>
      <c r="F115" s="10" t="str">
        <f t="shared" si="8"/>
        <v/>
      </c>
      <c r="G115" s="12" t="str">
        <f t="shared" si="7"/>
        <v/>
      </c>
      <c r="I115" s="8">
        <f t="shared" si="6"/>
        <v>0</v>
      </c>
      <c r="J115" s="17" t="s">
        <v>55</v>
      </c>
      <c r="K115" s="19"/>
      <c r="L115" s="19"/>
      <c r="M115" s="19"/>
      <c r="N115" s="19"/>
      <c r="O115" s="19"/>
      <c r="P115" s="19"/>
    </row>
    <row r="116" spans="1:16" ht="14.1" customHeight="1">
      <c r="A116" s="10">
        <v>111</v>
      </c>
      <c r="B116" s="10"/>
      <c r="C116" s="11" t="s">
        <v>55</v>
      </c>
      <c r="D116" s="10"/>
      <c r="E116" s="10"/>
      <c r="F116" s="10" t="str">
        <f t="shared" si="8"/>
        <v/>
      </c>
      <c r="G116" s="12" t="str">
        <f t="shared" si="7"/>
        <v/>
      </c>
      <c r="I116" s="8">
        <f t="shared" si="6"/>
        <v>0</v>
      </c>
      <c r="J116" s="17" t="s">
        <v>55</v>
      </c>
      <c r="K116" s="19"/>
      <c r="L116" s="19"/>
      <c r="M116" s="19"/>
      <c r="N116" s="19"/>
      <c r="O116" s="19"/>
      <c r="P116" s="19"/>
    </row>
    <row r="117" spans="1:16" ht="14.1" customHeight="1">
      <c r="A117" s="10">
        <v>112</v>
      </c>
      <c r="B117" s="10"/>
      <c r="C117" s="11" t="s">
        <v>55</v>
      </c>
      <c r="D117" s="10"/>
      <c r="E117" s="10"/>
      <c r="F117" s="10" t="str">
        <f t="shared" si="8"/>
        <v/>
      </c>
      <c r="G117" s="12" t="str">
        <f t="shared" si="7"/>
        <v/>
      </c>
      <c r="I117" s="8">
        <f t="shared" si="6"/>
        <v>0</v>
      </c>
      <c r="J117" s="17" t="s">
        <v>55</v>
      </c>
      <c r="K117" s="19"/>
      <c r="L117" s="19"/>
      <c r="M117" s="19"/>
      <c r="N117" s="19"/>
      <c r="O117" s="19"/>
      <c r="P117" s="19"/>
    </row>
    <row r="118" spans="1:16" ht="14.1" customHeight="1">
      <c r="A118" s="10">
        <v>113</v>
      </c>
      <c r="B118" s="10"/>
      <c r="C118" s="11" t="s">
        <v>55</v>
      </c>
      <c r="D118" s="10"/>
      <c r="E118" s="10"/>
      <c r="F118" s="10" t="str">
        <f t="shared" si="8"/>
        <v/>
      </c>
      <c r="G118" s="12" t="str">
        <f t="shared" si="7"/>
        <v/>
      </c>
      <c r="I118" s="8">
        <f t="shared" si="6"/>
        <v>0</v>
      </c>
      <c r="J118" s="17" t="s">
        <v>55</v>
      </c>
      <c r="K118" s="19"/>
      <c r="L118" s="19"/>
      <c r="M118" s="19"/>
      <c r="N118" s="19"/>
      <c r="O118" s="19"/>
      <c r="P118" s="19"/>
    </row>
    <row r="119" spans="1:16" ht="14.1" customHeight="1">
      <c r="A119" s="10">
        <v>114</v>
      </c>
      <c r="B119" s="10"/>
      <c r="C119" s="11" t="s">
        <v>55</v>
      </c>
      <c r="D119" s="10"/>
      <c r="E119" s="10"/>
      <c r="F119" s="10" t="str">
        <f t="shared" si="8"/>
        <v/>
      </c>
      <c r="G119" s="12" t="str">
        <f t="shared" si="7"/>
        <v/>
      </c>
      <c r="I119" s="8">
        <f t="shared" si="6"/>
        <v>0</v>
      </c>
      <c r="J119" s="17" t="s">
        <v>55</v>
      </c>
      <c r="K119" s="19"/>
      <c r="L119" s="19"/>
      <c r="M119" s="19"/>
      <c r="N119" s="19"/>
      <c r="O119" s="19"/>
      <c r="P119" s="19"/>
    </row>
    <row r="120" spans="1:16" ht="14.1" customHeight="1">
      <c r="A120" s="10">
        <v>115</v>
      </c>
      <c r="B120" s="10"/>
      <c r="C120" s="11" t="s">
        <v>55</v>
      </c>
      <c r="D120" s="10"/>
      <c r="E120" s="10"/>
      <c r="F120" s="10" t="str">
        <f t="shared" si="8"/>
        <v/>
      </c>
      <c r="G120" s="12" t="str">
        <f t="shared" si="7"/>
        <v/>
      </c>
      <c r="I120" s="8">
        <f t="shared" si="6"/>
        <v>0</v>
      </c>
      <c r="J120" s="17" t="s">
        <v>55</v>
      </c>
      <c r="K120" s="19"/>
      <c r="L120" s="19"/>
      <c r="M120" s="19"/>
      <c r="N120" s="19"/>
      <c r="O120" s="19"/>
      <c r="P120" s="19"/>
    </row>
    <row r="121" spans="1:16" ht="14.1" customHeight="1">
      <c r="A121" s="10">
        <v>116</v>
      </c>
      <c r="B121" s="10"/>
      <c r="C121" s="11" t="s">
        <v>55</v>
      </c>
      <c r="D121" s="10"/>
      <c r="E121" s="10"/>
      <c r="F121" s="10" t="str">
        <f t="shared" si="8"/>
        <v/>
      </c>
      <c r="G121" s="12" t="str">
        <f t="shared" si="7"/>
        <v/>
      </c>
      <c r="I121" s="8">
        <f t="shared" si="6"/>
        <v>0</v>
      </c>
      <c r="J121" s="17" t="s">
        <v>55</v>
      </c>
      <c r="K121" s="19"/>
      <c r="L121" s="19"/>
      <c r="M121" s="19"/>
      <c r="N121" s="19"/>
      <c r="O121" s="19"/>
      <c r="P121" s="19"/>
    </row>
    <row r="122" spans="1:16" ht="14.1" customHeight="1">
      <c r="A122" s="10">
        <v>117</v>
      </c>
      <c r="B122" s="10"/>
      <c r="C122" s="11" t="s">
        <v>55</v>
      </c>
      <c r="D122" s="10"/>
      <c r="E122" s="10"/>
      <c r="F122" s="10" t="str">
        <f t="shared" si="8"/>
        <v/>
      </c>
      <c r="G122" s="12" t="str">
        <f t="shared" si="7"/>
        <v/>
      </c>
      <c r="I122" s="8">
        <f t="shared" si="6"/>
        <v>0</v>
      </c>
      <c r="J122" s="17" t="s">
        <v>55</v>
      </c>
      <c r="K122" s="19"/>
      <c r="L122" s="19"/>
      <c r="M122" s="19"/>
      <c r="N122" s="19"/>
      <c r="O122" s="19"/>
      <c r="P122" s="19"/>
    </row>
    <row r="123" spans="1:16" ht="14.1" customHeight="1">
      <c r="A123" s="10">
        <v>118</v>
      </c>
      <c r="B123" s="10"/>
      <c r="C123" s="11" t="s">
        <v>55</v>
      </c>
      <c r="D123" s="10"/>
      <c r="E123" s="10"/>
      <c r="F123" s="10" t="str">
        <f t="shared" si="8"/>
        <v/>
      </c>
      <c r="G123" s="12" t="str">
        <f t="shared" si="7"/>
        <v/>
      </c>
      <c r="I123" s="8">
        <f t="shared" si="6"/>
        <v>0</v>
      </c>
      <c r="J123" s="17" t="s">
        <v>55</v>
      </c>
      <c r="K123" s="19"/>
      <c r="L123" s="19"/>
      <c r="M123" s="19"/>
      <c r="N123" s="19"/>
      <c r="O123" s="19"/>
      <c r="P123" s="19"/>
    </row>
    <row r="124" spans="1:16" ht="14.1" customHeight="1">
      <c r="A124" s="10">
        <v>119</v>
      </c>
      <c r="B124" s="10"/>
      <c r="C124" s="11" t="s">
        <v>55</v>
      </c>
      <c r="D124" s="10"/>
      <c r="E124" s="10"/>
      <c r="F124" s="10" t="str">
        <f t="shared" si="8"/>
        <v/>
      </c>
      <c r="G124" s="12" t="str">
        <f t="shared" si="7"/>
        <v/>
      </c>
      <c r="I124" s="8">
        <f t="shared" si="6"/>
        <v>0</v>
      </c>
      <c r="J124" s="17" t="s">
        <v>55</v>
      </c>
      <c r="K124" s="19"/>
      <c r="L124" s="19"/>
      <c r="M124" s="19"/>
      <c r="N124" s="19"/>
      <c r="O124" s="19"/>
      <c r="P124" s="19"/>
    </row>
    <row r="125" spans="1:16" ht="14.1" customHeight="1">
      <c r="A125" s="10">
        <v>120</v>
      </c>
      <c r="B125" s="10"/>
      <c r="C125" s="11" t="s">
        <v>55</v>
      </c>
      <c r="D125" s="10"/>
      <c r="E125" s="10"/>
      <c r="F125" s="10" t="str">
        <f t="shared" si="8"/>
        <v/>
      </c>
      <c r="G125" s="12" t="str">
        <f t="shared" si="7"/>
        <v/>
      </c>
      <c r="I125" s="8">
        <f t="shared" si="6"/>
        <v>0</v>
      </c>
      <c r="J125" s="17" t="s">
        <v>55</v>
      </c>
      <c r="K125" s="19"/>
      <c r="L125" s="19"/>
      <c r="M125" s="19"/>
      <c r="N125" s="19"/>
      <c r="O125" s="19"/>
      <c r="P125" s="19"/>
    </row>
    <row r="126" spans="1:16" ht="14.1" customHeight="1">
      <c r="A126" s="10">
        <v>121</v>
      </c>
      <c r="B126" s="10"/>
      <c r="C126" s="11" t="s">
        <v>55</v>
      </c>
      <c r="D126" s="10"/>
      <c r="E126" s="10"/>
      <c r="F126" s="10" t="str">
        <f t="shared" si="8"/>
        <v/>
      </c>
      <c r="G126" s="12" t="str">
        <f t="shared" si="7"/>
        <v/>
      </c>
      <c r="I126" s="8">
        <f t="shared" si="6"/>
        <v>0</v>
      </c>
      <c r="J126" s="17" t="s">
        <v>55</v>
      </c>
      <c r="K126" s="19"/>
      <c r="L126" s="19"/>
      <c r="M126" s="19"/>
      <c r="N126" s="19"/>
      <c r="O126" s="19"/>
      <c r="P126" s="19"/>
    </row>
    <row r="127" spans="1:16" ht="14.1" customHeight="1">
      <c r="A127" s="10">
        <v>122</v>
      </c>
      <c r="B127" s="10"/>
      <c r="C127" s="11" t="s">
        <v>55</v>
      </c>
      <c r="D127" s="10"/>
      <c r="E127" s="10"/>
      <c r="F127" s="10" t="str">
        <f t="shared" si="8"/>
        <v/>
      </c>
      <c r="G127" s="12" t="str">
        <f t="shared" si="7"/>
        <v/>
      </c>
      <c r="I127" s="8">
        <f t="shared" si="6"/>
        <v>0</v>
      </c>
      <c r="J127" s="17" t="s">
        <v>55</v>
      </c>
      <c r="K127" s="19"/>
      <c r="L127" s="19"/>
      <c r="M127" s="19"/>
      <c r="N127" s="19"/>
      <c r="O127" s="19"/>
      <c r="P127" s="19"/>
    </row>
    <row r="128" spans="1:16" ht="14.1" customHeight="1">
      <c r="A128" s="10">
        <v>123</v>
      </c>
      <c r="B128" s="10"/>
      <c r="C128" s="11" t="s">
        <v>55</v>
      </c>
      <c r="D128" s="10"/>
      <c r="E128" s="10"/>
      <c r="F128" s="10" t="str">
        <f t="shared" si="8"/>
        <v/>
      </c>
      <c r="G128" s="12" t="str">
        <f t="shared" si="7"/>
        <v/>
      </c>
      <c r="I128" s="8">
        <f t="shared" si="6"/>
        <v>0</v>
      </c>
      <c r="J128" s="17" t="s">
        <v>55</v>
      </c>
      <c r="K128" s="19"/>
      <c r="L128" s="19"/>
      <c r="M128" s="19"/>
      <c r="N128" s="19"/>
      <c r="O128" s="19"/>
      <c r="P128" s="19"/>
    </row>
    <row r="129" spans="1:16" ht="14.1" customHeight="1">
      <c r="A129" s="10">
        <v>124</v>
      </c>
      <c r="B129" s="10"/>
      <c r="C129" s="11" t="s">
        <v>55</v>
      </c>
      <c r="D129" s="10"/>
      <c r="E129" s="10"/>
      <c r="F129" s="10" t="str">
        <f t="shared" si="8"/>
        <v/>
      </c>
      <c r="G129" s="12" t="str">
        <f t="shared" si="7"/>
        <v/>
      </c>
      <c r="I129" s="8">
        <f t="shared" si="6"/>
        <v>0</v>
      </c>
      <c r="J129" s="17" t="s">
        <v>55</v>
      </c>
      <c r="K129" s="19"/>
      <c r="L129" s="19"/>
      <c r="M129" s="19"/>
      <c r="N129" s="19"/>
      <c r="O129" s="19"/>
      <c r="P129" s="19"/>
    </row>
    <row r="130" spans="1:16" ht="14.1" customHeight="1">
      <c r="A130" s="10">
        <v>125</v>
      </c>
      <c r="B130" s="10"/>
      <c r="C130" s="11" t="s">
        <v>55</v>
      </c>
      <c r="D130" s="10"/>
      <c r="E130" s="10"/>
      <c r="F130" s="10" t="str">
        <f t="shared" si="8"/>
        <v/>
      </c>
      <c r="G130" s="12" t="str">
        <f t="shared" si="7"/>
        <v/>
      </c>
      <c r="I130" s="8">
        <f t="shared" si="6"/>
        <v>0</v>
      </c>
      <c r="J130" s="17" t="s">
        <v>55</v>
      </c>
      <c r="K130" s="19"/>
      <c r="L130" s="19"/>
      <c r="M130" s="19"/>
      <c r="N130" s="19"/>
      <c r="O130" s="19"/>
      <c r="P130" s="19"/>
    </row>
    <row r="131" spans="1:16" ht="14.1" customHeight="1">
      <c r="A131" s="10">
        <v>126</v>
      </c>
      <c r="B131" s="10"/>
      <c r="C131" s="11" t="s">
        <v>55</v>
      </c>
      <c r="D131" s="10"/>
      <c r="E131" s="10"/>
      <c r="F131" s="10" t="str">
        <f t="shared" si="8"/>
        <v/>
      </c>
      <c r="G131" s="12" t="str">
        <f t="shared" si="7"/>
        <v/>
      </c>
      <c r="I131" s="8">
        <f t="shared" si="6"/>
        <v>0</v>
      </c>
      <c r="J131" s="17" t="s">
        <v>55</v>
      </c>
      <c r="K131" s="19"/>
      <c r="L131" s="19"/>
      <c r="M131" s="19"/>
      <c r="N131" s="19"/>
      <c r="O131" s="19"/>
      <c r="P131" s="19"/>
    </row>
    <row r="132" spans="1:16" ht="14.1" customHeight="1">
      <c r="A132" s="10">
        <v>127</v>
      </c>
      <c r="B132" s="10"/>
      <c r="C132" s="11" t="s">
        <v>55</v>
      </c>
      <c r="D132" s="10"/>
      <c r="E132" s="10"/>
      <c r="F132" s="10" t="str">
        <f t="shared" si="8"/>
        <v/>
      </c>
      <c r="G132" s="12" t="str">
        <f t="shared" si="7"/>
        <v/>
      </c>
      <c r="I132" s="8">
        <f t="shared" si="6"/>
        <v>0</v>
      </c>
      <c r="J132" s="17" t="s">
        <v>55</v>
      </c>
      <c r="K132" s="19"/>
      <c r="L132" s="19"/>
      <c r="M132" s="19"/>
      <c r="N132" s="19"/>
      <c r="O132" s="19"/>
      <c r="P132" s="19"/>
    </row>
    <row r="133" spans="1:16" ht="14.1" customHeight="1">
      <c r="A133" s="10">
        <v>128</v>
      </c>
      <c r="B133" s="10"/>
      <c r="C133" s="11" t="s">
        <v>55</v>
      </c>
      <c r="D133" s="10"/>
      <c r="E133" s="10"/>
      <c r="F133" s="10" t="str">
        <f t="shared" si="8"/>
        <v/>
      </c>
      <c r="G133" s="12" t="str">
        <f t="shared" si="7"/>
        <v/>
      </c>
      <c r="I133" s="8">
        <f t="shared" si="6"/>
        <v>0</v>
      </c>
      <c r="J133" s="17" t="s">
        <v>55</v>
      </c>
      <c r="K133" s="19"/>
      <c r="L133" s="19"/>
      <c r="M133" s="19"/>
      <c r="N133" s="19"/>
      <c r="O133" s="19"/>
      <c r="P133" s="19"/>
    </row>
    <row r="134" spans="1:16" ht="14.1" customHeight="1">
      <c r="A134" s="10">
        <v>129</v>
      </c>
      <c r="B134" s="10"/>
      <c r="C134" s="11" t="s">
        <v>55</v>
      </c>
      <c r="D134" s="10"/>
      <c r="E134" s="10"/>
      <c r="F134" s="10" t="str">
        <f t="shared" ref="F134:F165" si="9">IF(J134=" "," ",SUM(J134:P134))</f>
        <v/>
      </c>
      <c r="G134" s="12" t="str">
        <f t="shared" si="7"/>
        <v/>
      </c>
      <c r="I134" s="8">
        <f t="shared" ref="I134:I165" si="10">D134</f>
        <v>0</v>
      </c>
      <c r="J134" s="17" t="s">
        <v>55</v>
      </c>
      <c r="K134" s="19"/>
      <c r="L134" s="19"/>
      <c r="M134" s="19"/>
      <c r="N134" s="19"/>
      <c r="O134" s="19"/>
      <c r="P134" s="19"/>
    </row>
    <row r="135" spans="1:16" ht="14.1" customHeight="1">
      <c r="A135" s="10">
        <v>130</v>
      </c>
      <c r="B135" s="10"/>
      <c r="C135" s="11" t="s">
        <v>55</v>
      </c>
      <c r="D135" s="10"/>
      <c r="E135" s="10"/>
      <c r="F135" s="10" t="str">
        <f t="shared" si="9"/>
        <v/>
      </c>
      <c r="G135" s="12" t="str">
        <f t="shared" si="7"/>
        <v/>
      </c>
      <c r="I135" s="8">
        <f t="shared" si="10"/>
        <v>0</v>
      </c>
      <c r="J135" s="17" t="s">
        <v>55</v>
      </c>
      <c r="K135" s="19"/>
      <c r="L135" s="19"/>
      <c r="M135" s="19"/>
      <c r="N135" s="19"/>
      <c r="O135" s="19"/>
      <c r="P135" s="19"/>
    </row>
    <row r="136" spans="1:16" ht="14.1" customHeight="1">
      <c r="A136" s="10">
        <v>131</v>
      </c>
      <c r="B136" s="10"/>
      <c r="C136" s="11" t="s">
        <v>55</v>
      </c>
      <c r="D136" s="10"/>
      <c r="E136" s="10"/>
      <c r="F136" s="10" t="str">
        <f t="shared" si="9"/>
        <v/>
      </c>
      <c r="G136" s="12" t="str">
        <f t="shared" si="7"/>
        <v/>
      </c>
      <c r="I136" s="8">
        <f t="shared" si="10"/>
        <v>0</v>
      </c>
      <c r="J136" s="17" t="s">
        <v>55</v>
      </c>
      <c r="K136" s="19"/>
      <c r="L136" s="19"/>
      <c r="M136" s="19"/>
      <c r="N136" s="19"/>
      <c r="O136" s="19"/>
      <c r="P136" s="19"/>
    </row>
    <row r="137" spans="1:16" ht="14.1" customHeight="1">
      <c r="A137" s="10">
        <v>132</v>
      </c>
      <c r="B137" s="10"/>
      <c r="C137" s="11" t="s">
        <v>55</v>
      </c>
      <c r="D137" s="10"/>
      <c r="E137" s="10"/>
      <c r="F137" s="10" t="str">
        <f t="shared" si="9"/>
        <v/>
      </c>
      <c r="G137" s="12" t="str">
        <f t="shared" si="7"/>
        <v/>
      </c>
      <c r="I137" s="8">
        <f t="shared" si="10"/>
        <v>0</v>
      </c>
      <c r="J137" s="17" t="s">
        <v>55</v>
      </c>
      <c r="K137" s="19"/>
      <c r="L137" s="19"/>
      <c r="M137" s="19"/>
      <c r="N137" s="19"/>
      <c r="O137" s="19"/>
      <c r="P137" s="19"/>
    </row>
    <row r="138" spans="1:16" ht="14.1" customHeight="1">
      <c r="A138" s="10">
        <v>133</v>
      </c>
      <c r="B138" s="10"/>
      <c r="C138" s="11" t="s">
        <v>55</v>
      </c>
      <c r="D138" s="10"/>
      <c r="E138" s="10"/>
      <c r="F138" s="10" t="str">
        <f t="shared" si="9"/>
        <v/>
      </c>
      <c r="G138" s="12" t="str">
        <f t="shared" si="7"/>
        <v/>
      </c>
      <c r="I138" s="8">
        <f t="shared" si="10"/>
        <v>0</v>
      </c>
      <c r="J138" s="17" t="s">
        <v>55</v>
      </c>
      <c r="K138" s="19"/>
      <c r="L138" s="19"/>
      <c r="M138" s="19"/>
      <c r="N138" s="19"/>
      <c r="O138" s="19"/>
      <c r="P138" s="19"/>
    </row>
    <row r="139" spans="1:16" ht="14.1" customHeight="1">
      <c r="A139" s="10">
        <v>134</v>
      </c>
      <c r="B139" s="10"/>
      <c r="C139" s="11" t="s">
        <v>55</v>
      </c>
      <c r="D139" s="10"/>
      <c r="E139" s="10"/>
      <c r="F139" s="10" t="str">
        <f t="shared" si="9"/>
        <v/>
      </c>
      <c r="G139" s="12" t="str">
        <f t="shared" si="7"/>
        <v/>
      </c>
      <c r="I139" s="8">
        <f t="shared" si="10"/>
        <v>0</v>
      </c>
      <c r="J139" s="17" t="s">
        <v>55</v>
      </c>
      <c r="K139" s="19"/>
      <c r="L139" s="19"/>
      <c r="M139" s="19"/>
      <c r="N139" s="19"/>
      <c r="O139" s="19"/>
      <c r="P139" s="19"/>
    </row>
    <row r="140" spans="1:16" ht="14.1" customHeight="1">
      <c r="A140" s="10">
        <v>135</v>
      </c>
      <c r="B140" s="10"/>
      <c r="C140" s="11" t="s">
        <v>55</v>
      </c>
      <c r="D140" s="10"/>
      <c r="E140" s="10"/>
      <c r="F140" s="10" t="str">
        <f t="shared" si="9"/>
        <v/>
      </c>
      <c r="G140" s="12" t="str">
        <f t="shared" si="7"/>
        <v/>
      </c>
      <c r="I140" s="8">
        <f t="shared" si="10"/>
        <v>0</v>
      </c>
      <c r="J140" s="17" t="s">
        <v>55</v>
      </c>
      <c r="K140" s="19"/>
      <c r="L140" s="19"/>
      <c r="M140" s="19"/>
      <c r="N140" s="19"/>
      <c r="O140" s="19"/>
      <c r="P140" s="19"/>
    </row>
    <row r="141" spans="1:16" ht="14.1" customHeight="1">
      <c r="A141" s="10">
        <v>136</v>
      </c>
      <c r="B141" s="10"/>
      <c r="C141" s="11" t="s">
        <v>55</v>
      </c>
      <c r="D141" s="10"/>
      <c r="E141" s="10"/>
      <c r="F141" s="10" t="str">
        <f t="shared" si="9"/>
        <v/>
      </c>
      <c r="G141" s="12" t="str">
        <f t="shared" si="7"/>
        <v/>
      </c>
      <c r="I141" s="8">
        <f t="shared" si="10"/>
        <v>0</v>
      </c>
      <c r="J141" s="17" t="s">
        <v>55</v>
      </c>
      <c r="K141" s="19"/>
      <c r="L141" s="19"/>
      <c r="M141" s="19"/>
      <c r="N141" s="19"/>
      <c r="O141" s="19"/>
      <c r="P141" s="19"/>
    </row>
    <row r="142" spans="1:16" ht="14.1" customHeight="1">
      <c r="A142" s="10">
        <v>137</v>
      </c>
      <c r="B142" s="10"/>
      <c r="C142" s="11" t="s">
        <v>55</v>
      </c>
      <c r="D142" s="10"/>
      <c r="E142" s="10"/>
      <c r="F142" s="10" t="str">
        <f t="shared" si="9"/>
        <v/>
      </c>
      <c r="G142" s="12" t="str">
        <f t="shared" si="7"/>
        <v/>
      </c>
      <c r="I142" s="8">
        <f t="shared" si="10"/>
        <v>0</v>
      </c>
      <c r="J142" s="17" t="s">
        <v>55</v>
      </c>
      <c r="K142" s="19"/>
      <c r="L142" s="19"/>
      <c r="M142" s="19"/>
      <c r="N142" s="19"/>
      <c r="O142" s="19"/>
      <c r="P142" s="19"/>
    </row>
    <row r="143" spans="1:16" ht="14.1" customHeight="1">
      <c r="A143" s="10">
        <v>138</v>
      </c>
      <c r="B143" s="10"/>
      <c r="C143" s="11" t="s">
        <v>55</v>
      </c>
      <c r="D143" s="10"/>
      <c r="E143" s="10"/>
      <c r="F143" s="10" t="str">
        <f t="shared" si="9"/>
        <v/>
      </c>
      <c r="G143" s="12" t="str">
        <f t="shared" si="7"/>
        <v/>
      </c>
      <c r="I143" s="8">
        <f t="shared" si="10"/>
        <v>0</v>
      </c>
      <c r="J143" s="17" t="s">
        <v>55</v>
      </c>
      <c r="K143" s="19"/>
      <c r="L143" s="19"/>
      <c r="M143" s="19"/>
      <c r="N143" s="19"/>
      <c r="O143" s="19"/>
      <c r="P143" s="19"/>
    </row>
    <row r="144" spans="1:16" ht="14.1" customHeight="1">
      <c r="A144" s="10">
        <v>139</v>
      </c>
      <c r="B144" s="10"/>
      <c r="C144" s="11" t="s">
        <v>55</v>
      </c>
      <c r="D144" s="10"/>
      <c r="E144" s="10"/>
      <c r="F144" s="10" t="str">
        <f t="shared" si="9"/>
        <v/>
      </c>
      <c r="G144" s="12" t="str">
        <f t="shared" si="7"/>
        <v/>
      </c>
      <c r="I144" s="8">
        <f t="shared" si="10"/>
        <v>0</v>
      </c>
      <c r="J144" s="17" t="s">
        <v>55</v>
      </c>
      <c r="K144" s="19"/>
      <c r="L144" s="19"/>
      <c r="M144" s="19"/>
      <c r="N144" s="19"/>
      <c r="O144" s="19"/>
      <c r="P144" s="19"/>
    </row>
    <row r="145" spans="1:16" ht="14.1" customHeight="1">
      <c r="A145" s="10">
        <v>140</v>
      </c>
      <c r="B145" s="10"/>
      <c r="C145" s="11" t="s">
        <v>55</v>
      </c>
      <c r="D145" s="10"/>
      <c r="E145" s="10"/>
      <c r="F145" s="10" t="str">
        <f t="shared" si="9"/>
        <v/>
      </c>
      <c r="G145" s="12" t="str">
        <f t="shared" si="7"/>
        <v/>
      </c>
      <c r="I145" s="8">
        <f t="shared" si="10"/>
        <v>0</v>
      </c>
      <c r="J145" s="17" t="s">
        <v>55</v>
      </c>
      <c r="K145" s="19"/>
      <c r="L145" s="19"/>
      <c r="M145" s="19"/>
      <c r="N145" s="19"/>
      <c r="O145" s="19"/>
      <c r="P145" s="19"/>
    </row>
    <row r="146" spans="1:16" ht="14.1" customHeight="1">
      <c r="A146" s="10">
        <v>141</v>
      </c>
      <c r="B146" s="10"/>
      <c r="C146" s="11" t="s">
        <v>55</v>
      </c>
      <c r="D146" s="10"/>
      <c r="E146" s="10"/>
      <c r="F146" s="10" t="str">
        <f t="shared" si="9"/>
        <v/>
      </c>
      <c r="G146" s="12" t="str">
        <f t="shared" si="7"/>
        <v/>
      </c>
      <c r="I146" s="8">
        <f t="shared" si="10"/>
        <v>0</v>
      </c>
      <c r="J146" s="17" t="s">
        <v>55</v>
      </c>
      <c r="K146" s="19"/>
      <c r="L146" s="19"/>
      <c r="M146" s="19"/>
      <c r="N146" s="19"/>
      <c r="O146" s="19"/>
      <c r="P146" s="19"/>
    </row>
    <row r="147" spans="1:16" ht="14.1" customHeight="1">
      <c r="A147" s="10">
        <v>142</v>
      </c>
      <c r="B147" s="10"/>
      <c r="C147" s="11" t="s">
        <v>55</v>
      </c>
      <c r="D147" s="10"/>
      <c r="E147" s="10"/>
      <c r="F147" s="10" t="str">
        <f t="shared" si="9"/>
        <v/>
      </c>
      <c r="G147" s="12" t="str">
        <f t="shared" si="7"/>
        <v/>
      </c>
      <c r="I147" s="8">
        <f t="shared" si="10"/>
        <v>0</v>
      </c>
      <c r="J147" s="17" t="s">
        <v>55</v>
      </c>
      <c r="K147" s="19"/>
      <c r="L147" s="19"/>
      <c r="M147" s="19"/>
      <c r="N147" s="19"/>
      <c r="O147" s="19"/>
      <c r="P147" s="19"/>
    </row>
    <row r="148" spans="1:16" ht="14.1" customHeight="1">
      <c r="A148" s="10">
        <v>143</v>
      </c>
      <c r="B148" s="10"/>
      <c r="C148" s="11" t="s">
        <v>55</v>
      </c>
      <c r="D148" s="10"/>
      <c r="E148" s="10"/>
      <c r="F148" s="10" t="str">
        <f t="shared" si="9"/>
        <v/>
      </c>
      <c r="G148" s="12" t="str">
        <f t="shared" si="7"/>
        <v/>
      </c>
      <c r="I148" s="8">
        <f t="shared" si="10"/>
        <v>0</v>
      </c>
      <c r="J148" s="17" t="s">
        <v>55</v>
      </c>
      <c r="K148" s="19"/>
      <c r="L148" s="19"/>
      <c r="M148" s="19"/>
      <c r="N148" s="19"/>
      <c r="O148" s="19"/>
      <c r="P148" s="19"/>
    </row>
    <row r="149" spans="1:16" ht="14.1" customHeight="1">
      <c r="A149" s="10">
        <v>144</v>
      </c>
      <c r="B149" s="10"/>
      <c r="C149" s="11" t="s">
        <v>55</v>
      </c>
      <c r="D149" s="10"/>
      <c r="E149" s="10"/>
      <c r="F149" s="10" t="str">
        <f t="shared" si="9"/>
        <v/>
      </c>
      <c r="G149" s="12" t="str">
        <f t="shared" si="7"/>
        <v/>
      </c>
      <c r="I149" s="8">
        <f t="shared" si="10"/>
        <v>0</v>
      </c>
      <c r="J149" s="17" t="s">
        <v>55</v>
      </c>
      <c r="K149" s="19"/>
      <c r="L149" s="19"/>
      <c r="M149" s="19"/>
      <c r="N149" s="19"/>
      <c r="O149" s="19"/>
      <c r="P149" s="19"/>
    </row>
    <row r="150" spans="1:16" ht="14.1" customHeight="1">
      <c r="A150" s="10">
        <v>145</v>
      </c>
      <c r="B150" s="10"/>
      <c r="C150" s="11" t="s">
        <v>55</v>
      </c>
      <c r="D150" s="10"/>
      <c r="E150" s="10"/>
      <c r="F150" s="10" t="str">
        <f t="shared" si="9"/>
        <v/>
      </c>
      <c r="G150" s="12" t="str">
        <f t="shared" si="7"/>
        <v/>
      </c>
      <c r="I150" s="8">
        <f t="shared" si="10"/>
        <v>0</v>
      </c>
      <c r="J150" s="17" t="s">
        <v>55</v>
      </c>
      <c r="K150" s="19"/>
      <c r="L150" s="19"/>
      <c r="M150" s="19"/>
      <c r="N150" s="19"/>
      <c r="O150" s="19"/>
      <c r="P150" s="19"/>
    </row>
    <row r="151" spans="1:16" ht="14.1" customHeight="1">
      <c r="A151" s="10">
        <v>146</v>
      </c>
      <c r="B151" s="10"/>
      <c r="C151" s="11" t="s">
        <v>55</v>
      </c>
      <c r="D151" s="10"/>
      <c r="E151" s="10"/>
      <c r="F151" s="10" t="str">
        <f t="shared" si="9"/>
        <v/>
      </c>
      <c r="G151" s="12" t="str">
        <f t="shared" si="7"/>
        <v/>
      </c>
      <c r="I151" s="8">
        <f t="shared" si="10"/>
        <v>0</v>
      </c>
      <c r="J151" s="17" t="s">
        <v>55</v>
      </c>
      <c r="K151" s="19"/>
      <c r="L151" s="19"/>
      <c r="M151" s="19"/>
      <c r="N151" s="19"/>
      <c r="O151" s="19"/>
      <c r="P151" s="19"/>
    </row>
    <row r="152" spans="1:16" ht="14.1" customHeight="1">
      <c r="A152" s="10">
        <v>147</v>
      </c>
      <c r="B152" s="10"/>
      <c r="C152" s="11" t="s">
        <v>55</v>
      </c>
      <c r="D152" s="10"/>
      <c r="E152" s="10"/>
      <c r="F152" s="10" t="str">
        <f t="shared" si="9"/>
        <v/>
      </c>
      <c r="G152" s="12" t="str">
        <f t="shared" si="7"/>
        <v/>
      </c>
      <c r="I152" s="8">
        <f t="shared" si="10"/>
        <v>0</v>
      </c>
      <c r="J152" s="17" t="s">
        <v>55</v>
      </c>
      <c r="K152" s="19"/>
      <c r="L152" s="19"/>
      <c r="M152" s="19"/>
      <c r="N152" s="19"/>
      <c r="O152" s="19"/>
      <c r="P152" s="19"/>
    </row>
    <row r="153" spans="1:16" ht="14.1" customHeight="1">
      <c r="A153" s="10">
        <v>148</v>
      </c>
      <c r="B153" s="10"/>
      <c r="C153" s="11" t="s">
        <v>55</v>
      </c>
      <c r="D153" s="10"/>
      <c r="E153" s="10"/>
      <c r="F153" s="10" t="str">
        <f t="shared" si="9"/>
        <v/>
      </c>
      <c r="G153" s="12" t="str">
        <f t="shared" si="7"/>
        <v/>
      </c>
      <c r="I153" s="8">
        <f t="shared" si="10"/>
        <v>0</v>
      </c>
      <c r="J153" s="17" t="s">
        <v>55</v>
      </c>
      <c r="K153" s="19"/>
      <c r="L153" s="19"/>
      <c r="M153" s="19"/>
      <c r="N153" s="19"/>
      <c r="O153" s="19"/>
      <c r="P153" s="19"/>
    </row>
    <row r="154" spans="1:16" ht="14.1" customHeight="1">
      <c r="A154" s="10">
        <v>149</v>
      </c>
      <c r="B154" s="10"/>
      <c r="C154" s="11" t="s">
        <v>55</v>
      </c>
      <c r="D154" s="10"/>
      <c r="E154" s="10"/>
      <c r="F154" s="10" t="str">
        <f t="shared" si="9"/>
        <v/>
      </c>
      <c r="G154" s="12" t="str">
        <f t="shared" si="7"/>
        <v/>
      </c>
      <c r="I154" s="8">
        <f t="shared" si="10"/>
        <v>0</v>
      </c>
      <c r="J154" s="17" t="s">
        <v>55</v>
      </c>
      <c r="K154" s="19"/>
      <c r="L154" s="19"/>
      <c r="M154" s="19"/>
      <c r="N154" s="19"/>
      <c r="O154" s="19"/>
      <c r="P154" s="19"/>
    </row>
    <row r="155" spans="1:16" ht="14.1" customHeight="1">
      <c r="A155" s="10">
        <v>150</v>
      </c>
      <c r="B155" s="10"/>
      <c r="C155" s="11" t="s">
        <v>55</v>
      </c>
      <c r="D155" s="10"/>
      <c r="E155" s="10"/>
      <c r="F155" s="10" t="str">
        <f t="shared" si="9"/>
        <v/>
      </c>
      <c r="G155" s="12" t="str">
        <f t="shared" si="7"/>
        <v/>
      </c>
      <c r="I155" s="8">
        <f t="shared" si="10"/>
        <v>0</v>
      </c>
      <c r="J155" s="17" t="s">
        <v>55</v>
      </c>
      <c r="K155" s="19"/>
      <c r="L155" s="19"/>
      <c r="M155" s="19"/>
      <c r="N155" s="19"/>
      <c r="O155" s="19"/>
      <c r="P155" s="19"/>
    </row>
    <row r="156" spans="1:16" ht="14.1" customHeight="1">
      <c r="A156" s="10">
        <v>151</v>
      </c>
      <c r="B156" s="10"/>
      <c r="C156" s="11" t="s">
        <v>55</v>
      </c>
      <c r="D156" s="10"/>
      <c r="E156" s="10"/>
      <c r="F156" s="10" t="str">
        <f t="shared" si="9"/>
        <v/>
      </c>
      <c r="G156" s="12" t="str">
        <f t="shared" si="7"/>
        <v/>
      </c>
      <c r="I156" s="8">
        <f t="shared" si="10"/>
        <v>0</v>
      </c>
      <c r="J156" s="17" t="s">
        <v>55</v>
      </c>
      <c r="K156" s="19"/>
      <c r="L156" s="19"/>
      <c r="M156" s="19"/>
      <c r="N156" s="19"/>
      <c r="O156" s="19"/>
      <c r="P156" s="19"/>
    </row>
    <row r="157" spans="1:16" ht="14.1" customHeight="1">
      <c r="A157" s="10">
        <v>152</v>
      </c>
      <c r="B157" s="10"/>
      <c r="C157" s="11" t="s">
        <v>55</v>
      </c>
      <c r="D157" s="10"/>
      <c r="E157" s="10"/>
      <c r="F157" s="10" t="str">
        <f t="shared" si="9"/>
        <v/>
      </c>
      <c r="G157" s="12" t="str">
        <f t="shared" si="7"/>
        <v/>
      </c>
      <c r="I157" s="8">
        <f t="shared" si="10"/>
        <v>0</v>
      </c>
      <c r="J157" s="17" t="s">
        <v>55</v>
      </c>
      <c r="K157" s="19"/>
      <c r="L157" s="19"/>
      <c r="M157" s="19"/>
      <c r="N157" s="19"/>
      <c r="O157" s="19"/>
      <c r="P157" s="19"/>
    </row>
    <row r="158" spans="1:16" ht="14.1" customHeight="1">
      <c r="A158" s="10">
        <v>153</v>
      </c>
      <c r="B158" s="10"/>
      <c r="C158" s="11" t="s">
        <v>55</v>
      </c>
      <c r="D158" s="10"/>
      <c r="E158" s="10"/>
      <c r="F158" s="10" t="str">
        <f t="shared" si="9"/>
        <v/>
      </c>
      <c r="G158" s="12" t="str">
        <f t="shared" si="7"/>
        <v/>
      </c>
      <c r="I158" s="8">
        <f t="shared" si="10"/>
        <v>0</v>
      </c>
      <c r="J158" s="17" t="s">
        <v>55</v>
      </c>
      <c r="K158" s="19"/>
      <c r="L158" s="19"/>
      <c r="M158" s="19"/>
      <c r="N158" s="19"/>
      <c r="O158" s="19"/>
      <c r="P158" s="19"/>
    </row>
    <row r="159" spans="1:16" ht="14.1" customHeight="1">
      <c r="A159" s="10">
        <v>154</v>
      </c>
      <c r="B159" s="10"/>
      <c r="C159" s="11" t="s">
        <v>55</v>
      </c>
      <c r="D159" s="10"/>
      <c r="E159" s="10"/>
      <c r="F159" s="10" t="str">
        <f t="shared" si="9"/>
        <v/>
      </c>
      <c r="G159" s="12" t="str">
        <f t="shared" ref="G159:G165" si="11">IF(F159=" "," ",E159*30%+F159*70%)</f>
        <v/>
      </c>
      <c r="I159" s="8">
        <f t="shared" si="10"/>
        <v>0</v>
      </c>
      <c r="J159" s="17" t="s">
        <v>55</v>
      </c>
      <c r="K159" s="19"/>
      <c r="L159" s="19"/>
      <c r="M159" s="19"/>
      <c r="N159" s="19"/>
      <c r="O159" s="19"/>
      <c r="P159" s="19"/>
    </row>
    <row r="160" spans="1:16" ht="14.1" customHeight="1">
      <c r="A160" s="10">
        <v>155</v>
      </c>
      <c r="B160" s="10"/>
      <c r="C160" s="11" t="s">
        <v>55</v>
      </c>
      <c r="D160" s="10"/>
      <c r="E160" s="10"/>
      <c r="F160" s="10" t="str">
        <f t="shared" si="9"/>
        <v/>
      </c>
      <c r="G160" s="12" t="str">
        <f t="shared" si="11"/>
        <v/>
      </c>
      <c r="I160" s="8">
        <f t="shared" si="10"/>
        <v>0</v>
      </c>
      <c r="J160" s="17" t="s">
        <v>55</v>
      </c>
      <c r="K160" s="19"/>
      <c r="L160" s="19"/>
      <c r="M160" s="19"/>
      <c r="N160" s="19"/>
      <c r="O160" s="19"/>
      <c r="P160" s="19"/>
    </row>
    <row r="161" spans="1:16" ht="14.1" customHeight="1">
      <c r="A161" s="10">
        <v>156</v>
      </c>
      <c r="B161" s="10"/>
      <c r="C161" s="11" t="s">
        <v>55</v>
      </c>
      <c r="D161" s="10"/>
      <c r="E161" s="10"/>
      <c r="F161" s="10" t="str">
        <f t="shared" si="9"/>
        <v/>
      </c>
      <c r="G161" s="12" t="str">
        <f t="shared" si="11"/>
        <v/>
      </c>
      <c r="I161" s="8">
        <f t="shared" si="10"/>
        <v>0</v>
      </c>
      <c r="J161" s="17" t="s">
        <v>55</v>
      </c>
      <c r="K161" s="19"/>
      <c r="L161" s="19"/>
      <c r="M161" s="19"/>
      <c r="N161" s="19"/>
      <c r="O161" s="19"/>
      <c r="P161" s="19"/>
    </row>
    <row r="162" spans="1:16" ht="14.1" customHeight="1">
      <c r="A162" s="10">
        <v>157</v>
      </c>
      <c r="B162" s="10"/>
      <c r="C162" s="11" t="s">
        <v>55</v>
      </c>
      <c r="D162" s="10"/>
      <c r="E162" s="10"/>
      <c r="F162" s="10" t="str">
        <f t="shared" si="9"/>
        <v/>
      </c>
      <c r="G162" s="12" t="str">
        <f t="shared" si="11"/>
        <v/>
      </c>
      <c r="I162" s="8">
        <f t="shared" si="10"/>
        <v>0</v>
      </c>
      <c r="J162" s="17" t="s">
        <v>55</v>
      </c>
      <c r="K162" s="19"/>
      <c r="L162" s="19"/>
      <c r="M162" s="19"/>
      <c r="N162" s="19"/>
      <c r="O162" s="19"/>
      <c r="P162" s="19"/>
    </row>
    <row r="163" spans="1:16" ht="14.1" customHeight="1">
      <c r="A163" s="10">
        <v>158</v>
      </c>
      <c r="B163" s="10"/>
      <c r="C163" s="11" t="s">
        <v>55</v>
      </c>
      <c r="D163" s="10"/>
      <c r="E163" s="10"/>
      <c r="F163" s="10" t="str">
        <f t="shared" si="9"/>
        <v/>
      </c>
      <c r="G163" s="12" t="str">
        <f t="shared" si="11"/>
        <v/>
      </c>
      <c r="I163" s="8">
        <f t="shared" si="10"/>
        <v>0</v>
      </c>
      <c r="J163" s="17" t="s">
        <v>55</v>
      </c>
      <c r="K163" s="19"/>
      <c r="L163" s="19"/>
      <c r="M163" s="19"/>
      <c r="N163" s="19"/>
      <c r="O163" s="19"/>
      <c r="P163" s="19"/>
    </row>
    <row r="164" spans="1:16" ht="14.1" customHeight="1">
      <c r="A164" s="10">
        <v>159</v>
      </c>
      <c r="B164" s="10"/>
      <c r="C164" s="11" t="s">
        <v>55</v>
      </c>
      <c r="D164" s="10"/>
      <c r="E164" s="10"/>
      <c r="F164" s="10" t="str">
        <f t="shared" si="9"/>
        <v/>
      </c>
      <c r="G164" s="12" t="str">
        <f t="shared" si="11"/>
        <v/>
      </c>
      <c r="I164" s="8">
        <f t="shared" si="10"/>
        <v>0</v>
      </c>
      <c r="J164" s="17" t="s">
        <v>55</v>
      </c>
      <c r="K164" s="19"/>
      <c r="L164" s="19"/>
      <c r="M164" s="19"/>
      <c r="N164" s="19"/>
      <c r="O164" s="19"/>
      <c r="P164" s="19"/>
    </row>
    <row r="165" spans="1:16" ht="14.1" customHeight="1">
      <c r="A165" s="10">
        <v>160</v>
      </c>
      <c r="B165" s="10"/>
      <c r="C165" s="11" t="s">
        <v>55</v>
      </c>
      <c r="D165" s="10"/>
      <c r="E165" s="10"/>
      <c r="F165" s="10" t="str">
        <f t="shared" si="9"/>
        <v/>
      </c>
      <c r="G165" s="12" t="str">
        <f t="shared" si="11"/>
        <v/>
      </c>
      <c r="I165" s="8">
        <f t="shared" si="10"/>
        <v>0</v>
      </c>
      <c r="J165" s="17" t="s">
        <v>55</v>
      </c>
      <c r="K165" s="19"/>
      <c r="L165" s="19"/>
      <c r="M165" s="19"/>
      <c r="N165" s="19"/>
      <c r="O165" s="19"/>
      <c r="P165" s="19"/>
    </row>
    <row r="166" spans="1:16" ht="14.1" customHeight="1">
      <c r="C166" s="21" t="s">
        <v>55</v>
      </c>
      <c r="I166" s="22" t="str">
        <f t="shared" ref="I166" si="12">IF(C166=" "," ",C166)</f>
        <v/>
      </c>
      <c r="J166" s="23" t="s">
        <v>55</v>
      </c>
    </row>
    <row r="167" spans="1:16" ht="14.1" customHeight="1">
      <c r="C167" s="21" t="s">
        <v>55</v>
      </c>
      <c r="I167" s="22" t="str">
        <f t="shared" ref="I167:I230" si="13">IF(C167=" "," ",C167)</f>
        <v/>
      </c>
      <c r="J167" s="23" t="s">
        <v>55</v>
      </c>
    </row>
    <row r="168" spans="1:16" ht="14.1" customHeight="1">
      <c r="C168" s="21" t="s">
        <v>55</v>
      </c>
      <c r="I168" s="22" t="str">
        <f t="shared" si="13"/>
        <v/>
      </c>
      <c r="J168" s="23" t="s">
        <v>55</v>
      </c>
    </row>
    <row r="169" spans="1:16" ht="14.1" customHeight="1">
      <c r="C169" s="21" t="s">
        <v>55</v>
      </c>
      <c r="I169" s="22" t="str">
        <f t="shared" si="13"/>
        <v/>
      </c>
      <c r="J169" s="23" t="s">
        <v>55</v>
      </c>
    </row>
    <row r="170" spans="1:16" ht="14.1" customHeight="1">
      <c r="C170" s="21" t="s">
        <v>55</v>
      </c>
      <c r="I170" s="22" t="str">
        <f t="shared" si="13"/>
        <v/>
      </c>
      <c r="J170" s="23" t="s">
        <v>55</v>
      </c>
    </row>
    <row r="171" spans="1:16" ht="14.1" customHeight="1">
      <c r="C171" s="21" t="s">
        <v>55</v>
      </c>
      <c r="I171" s="22" t="str">
        <f t="shared" si="13"/>
        <v/>
      </c>
      <c r="J171" s="23" t="s">
        <v>55</v>
      </c>
    </row>
    <row r="172" spans="1:16" ht="14.1" customHeight="1">
      <c r="C172" s="21" t="s">
        <v>55</v>
      </c>
      <c r="I172" s="22" t="str">
        <f t="shared" si="13"/>
        <v/>
      </c>
      <c r="J172" s="23" t="s">
        <v>55</v>
      </c>
    </row>
    <row r="173" spans="1:16" ht="14.1" customHeight="1">
      <c r="C173" s="21" t="s">
        <v>55</v>
      </c>
      <c r="I173" s="22" t="str">
        <f t="shared" si="13"/>
        <v/>
      </c>
      <c r="J173" s="23" t="s">
        <v>55</v>
      </c>
    </row>
    <row r="174" spans="1:16" ht="14.1" customHeight="1">
      <c r="C174" s="21" t="s">
        <v>55</v>
      </c>
      <c r="I174" s="22" t="str">
        <f t="shared" si="13"/>
        <v/>
      </c>
      <c r="J174" s="23" t="s">
        <v>55</v>
      </c>
    </row>
    <row r="175" spans="1:16" ht="14.1" customHeight="1">
      <c r="C175" s="21" t="s">
        <v>55</v>
      </c>
      <c r="I175" s="22" t="str">
        <f t="shared" si="13"/>
        <v/>
      </c>
      <c r="J175" s="23" t="s">
        <v>55</v>
      </c>
    </row>
    <row r="176" spans="1:16" ht="14.1" customHeight="1">
      <c r="C176" s="21" t="s">
        <v>55</v>
      </c>
      <c r="I176" s="22" t="str">
        <f t="shared" si="13"/>
        <v/>
      </c>
      <c r="J176" s="23" t="s">
        <v>55</v>
      </c>
    </row>
    <row r="177" spans="3:10" ht="14.1" customHeight="1">
      <c r="C177" s="21" t="s">
        <v>55</v>
      </c>
      <c r="I177" s="22" t="str">
        <f t="shared" si="13"/>
        <v/>
      </c>
      <c r="J177" s="23" t="s">
        <v>55</v>
      </c>
    </row>
    <row r="178" spans="3:10" ht="14.1" customHeight="1">
      <c r="C178" s="21" t="s">
        <v>55</v>
      </c>
      <c r="I178" s="22" t="str">
        <f t="shared" si="13"/>
        <v/>
      </c>
      <c r="J178" s="23" t="s">
        <v>55</v>
      </c>
    </row>
    <row r="179" spans="3:10" ht="14.1" customHeight="1">
      <c r="C179" s="21" t="s">
        <v>55</v>
      </c>
      <c r="I179" s="22" t="str">
        <f t="shared" si="13"/>
        <v/>
      </c>
      <c r="J179" s="23" t="s">
        <v>55</v>
      </c>
    </row>
    <row r="180" spans="3:10" ht="14.1" customHeight="1">
      <c r="C180" s="21" t="s">
        <v>55</v>
      </c>
      <c r="I180" s="22" t="str">
        <f t="shared" si="13"/>
        <v/>
      </c>
      <c r="J180" s="23" t="s">
        <v>55</v>
      </c>
    </row>
    <row r="181" spans="3:10" ht="14.1" customHeight="1">
      <c r="C181" s="21" t="s">
        <v>55</v>
      </c>
      <c r="I181" s="22" t="str">
        <f t="shared" si="13"/>
        <v/>
      </c>
      <c r="J181" s="23" t="s">
        <v>55</v>
      </c>
    </row>
    <row r="182" spans="3:10" ht="14.1" customHeight="1">
      <c r="C182" s="21" t="s">
        <v>55</v>
      </c>
      <c r="I182" s="22" t="str">
        <f t="shared" si="13"/>
        <v/>
      </c>
      <c r="J182" s="23" t="s">
        <v>55</v>
      </c>
    </row>
    <row r="183" spans="3:10" ht="14.1" customHeight="1">
      <c r="C183" s="21" t="s">
        <v>55</v>
      </c>
      <c r="I183" s="22" t="str">
        <f t="shared" si="13"/>
        <v/>
      </c>
      <c r="J183" s="23" t="s">
        <v>55</v>
      </c>
    </row>
    <row r="184" spans="3:10" ht="14.1" customHeight="1">
      <c r="C184" s="21" t="s">
        <v>55</v>
      </c>
      <c r="I184" s="22" t="str">
        <f t="shared" si="13"/>
        <v/>
      </c>
      <c r="J184" s="23" t="s">
        <v>55</v>
      </c>
    </row>
    <row r="185" spans="3:10" ht="14.1" customHeight="1">
      <c r="C185" s="21" t="s">
        <v>55</v>
      </c>
      <c r="I185" s="22" t="str">
        <f t="shared" si="13"/>
        <v/>
      </c>
      <c r="J185" s="23" t="s">
        <v>55</v>
      </c>
    </row>
    <row r="186" spans="3:10" ht="14.1" customHeight="1">
      <c r="C186" s="21" t="s">
        <v>55</v>
      </c>
      <c r="I186" s="22" t="str">
        <f t="shared" si="13"/>
        <v/>
      </c>
      <c r="J186" s="23" t="s">
        <v>55</v>
      </c>
    </row>
    <row r="187" spans="3:10" ht="14.1" customHeight="1">
      <c r="C187" s="21" t="s">
        <v>55</v>
      </c>
      <c r="I187" s="22" t="str">
        <f t="shared" si="13"/>
        <v/>
      </c>
      <c r="J187" s="23" t="s">
        <v>55</v>
      </c>
    </row>
    <row r="188" spans="3:10" ht="14.1" customHeight="1">
      <c r="C188" s="21" t="s">
        <v>55</v>
      </c>
      <c r="I188" s="22" t="str">
        <f t="shared" si="13"/>
        <v/>
      </c>
      <c r="J188" s="23" t="s">
        <v>55</v>
      </c>
    </row>
    <row r="189" spans="3:10" ht="14.1" customHeight="1">
      <c r="C189" s="21" t="s">
        <v>55</v>
      </c>
      <c r="I189" s="22" t="str">
        <f t="shared" si="13"/>
        <v/>
      </c>
      <c r="J189" s="23" t="s">
        <v>55</v>
      </c>
    </row>
    <row r="190" spans="3:10" ht="14.1" customHeight="1">
      <c r="C190" s="21" t="s">
        <v>55</v>
      </c>
      <c r="I190" s="22" t="str">
        <f t="shared" si="13"/>
        <v/>
      </c>
      <c r="J190" s="23" t="s">
        <v>55</v>
      </c>
    </row>
    <row r="191" spans="3:10" ht="14.1" customHeight="1">
      <c r="C191" s="21" t="s">
        <v>55</v>
      </c>
      <c r="I191" s="22" t="str">
        <f t="shared" si="13"/>
        <v/>
      </c>
      <c r="J191" s="23" t="s">
        <v>55</v>
      </c>
    </row>
    <row r="192" spans="3:10" ht="14.1" customHeight="1">
      <c r="C192" s="21" t="s">
        <v>55</v>
      </c>
      <c r="I192" s="22" t="str">
        <f t="shared" si="13"/>
        <v/>
      </c>
      <c r="J192" s="23" t="s">
        <v>55</v>
      </c>
    </row>
    <row r="193" spans="3:10" ht="14.1" customHeight="1">
      <c r="C193" s="21" t="s">
        <v>55</v>
      </c>
      <c r="I193" s="22" t="str">
        <f t="shared" si="13"/>
        <v/>
      </c>
      <c r="J193" s="23" t="s">
        <v>55</v>
      </c>
    </row>
    <row r="194" spans="3:10" ht="14.1" customHeight="1">
      <c r="C194" s="21" t="s">
        <v>55</v>
      </c>
      <c r="I194" s="22" t="str">
        <f t="shared" si="13"/>
        <v/>
      </c>
      <c r="J194" s="23" t="s">
        <v>55</v>
      </c>
    </row>
    <row r="195" spans="3:10" ht="14.1" customHeight="1">
      <c r="C195" s="21" t="s">
        <v>55</v>
      </c>
      <c r="I195" s="22" t="str">
        <f t="shared" si="13"/>
        <v/>
      </c>
      <c r="J195" s="23" t="s">
        <v>55</v>
      </c>
    </row>
    <row r="196" spans="3:10" ht="14.1" customHeight="1">
      <c r="C196" s="21" t="s">
        <v>55</v>
      </c>
      <c r="I196" s="22" t="str">
        <f t="shared" si="13"/>
        <v/>
      </c>
      <c r="J196" s="23" t="s">
        <v>55</v>
      </c>
    </row>
    <row r="197" spans="3:10" ht="14.1" customHeight="1">
      <c r="C197" s="21" t="s">
        <v>55</v>
      </c>
      <c r="I197" s="22" t="str">
        <f t="shared" si="13"/>
        <v/>
      </c>
      <c r="J197" s="23" t="s">
        <v>55</v>
      </c>
    </row>
    <row r="198" spans="3:10" ht="14.1" customHeight="1">
      <c r="C198" s="21" t="s">
        <v>55</v>
      </c>
      <c r="I198" s="22" t="str">
        <f t="shared" si="13"/>
        <v/>
      </c>
      <c r="J198" s="23" t="s">
        <v>55</v>
      </c>
    </row>
    <row r="199" spans="3:10" ht="14.1" customHeight="1">
      <c r="C199" s="21" t="s">
        <v>55</v>
      </c>
      <c r="I199" s="22" t="str">
        <f t="shared" si="13"/>
        <v/>
      </c>
      <c r="J199" s="23" t="s">
        <v>55</v>
      </c>
    </row>
    <row r="200" spans="3:10" ht="14.1" customHeight="1">
      <c r="C200" s="21" t="s">
        <v>55</v>
      </c>
      <c r="I200" s="22" t="str">
        <f t="shared" si="13"/>
        <v/>
      </c>
      <c r="J200" s="23" t="s">
        <v>55</v>
      </c>
    </row>
    <row r="201" spans="3:10" ht="14.1" customHeight="1">
      <c r="C201" s="21" t="s">
        <v>55</v>
      </c>
      <c r="I201" s="22" t="str">
        <f t="shared" si="13"/>
        <v/>
      </c>
      <c r="J201" s="23" t="s">
        <v>55</v>
      </c>
    </row>
    <row r="202" spans="3:10" ht="14.1" customHeight="1">
      <c r="C202" s="21" t="s">
        <v>55</v>
      </c>
      <c r="I202" s="22" t="str">
        <f t="shared" si="13"/>
        <v/>
      </c>
      <c r="J202" s="23" t="s">
        <v>55</v>
      </c>
    </row>
    <row r="203" spans="3:10" ht="14.1" customHeight="1">
      <c r="C203" s="21" t="s">
        <v>55</v>
      </c>
      <c r="I203" s="22" t="str">
        <f t="shared" si="13"/>
        <v/>
      </c>
      <c r="J203" s="23" t="s">
        <v>55</v>
      </c>
    </row>
    <row r="204" spans="3:10" ht="14.1" customHeight="1">
      <c r="C204" s="21" t="s">
        <v>55</v>
      </c>
      <c r="I204" s="22" t="str">
        <f t="shared" si="13"/>
        <v/>
      </c>
      <c r="J204" s="23" t="s">
        <v>55</v>
      </c>
    </row>
    <row r="205" spans="3:10" ht="14.1" customHeight="1">
      <c r="C205" s="21" t="s">
        <v>55</v>
      </c>
      <c r="I205" s="22" t="str">
        <f t="shared" si="13"/>
        <v/>
      </c>
      <c r="J205" s="23" t="s">
        <v>55</v>
      </c>
    </row>
    <row r="206" spans="3:10" ht="14.1" customHeight="1">
      <c r="C206" s="21" t="s">
        <v>55</v>
      </c>
      <c r="I206" s="22" t="str">
        <f t="shared" si="13"/>
        <v/>
      </c>
      <c r="J206" s="23" t="s">
        <v>55</v>
      </c>
    </row>
    <row r="207" spans="3:10" ht="14.1" customHeight="1">
      <c r="C207" s="21" t="s">
        <v>55</v>
      </c>
      <c r="I207" s="22" t="str">
        <f t="shared" si="13"/>
        <v/>
      </c>
      <c r="J207" s="23" t="s">
        <v>55</v>
      </c>
    </row>
    <row r="208" spans="3:10" ht="14.1" customHeight="1">
      <c r="C208" s="21" t="s">
        <v>55</v>
      </c>
      <c r="I208" s="22" t="str">
        <f t="shared" si="13"/>
        <v/>
      </c>
      <c r="J208" s="23" t="s">
        <v>55</v>
      </c>
    </row>
    <row r="209" spans="3:10" ht="14.1" customHeight="1">
      <c r="C209" s="21" t="s">
        <v>55</v>
      </c>
      <c r="I209" s="22" t="str">
        <f t="shared" si="13"/>
        <v/>
      </c>
      <c r="J209" s="23" t="s">
        <v>55</v>
      </c>
    </row>
    <row r="210" spans="3:10" ht="14.1" customHeight="1">
      <c r="C210" s="21" t="s">
        <v>55</v>
      </c>
      <c r="I210" s="22" t="str">
        <f t="shared" si="13"/>
        <v/>
      </c>
      <c r="J210" s="23" t="s">
        <v>55</v>
      </c>
    </row>
    <row r="211" spans="3:10" ht="14.1" customHeight="1">
      <c r="C211" s="21" t="s">
        <v>55</v>
      </c>
      <c r="I211" s="22" t="str">
        <f t="shared" si="13"/>
        <v/>
      </c>
      <c r="J211" s="23" t="s">
        <v>55</v>
      </c>
    </row>
    <row r="212" spans="3:10" ht="14.1" customHeight="1">
      <c r="C212" s="21" t="s">
        <v>55</v>
      </c>
      <c r="I212" s="22" t="str">
        <f t="shared" si="13"/>
        <v/>
      </c>
      <c r="J212" s="23" t="s">
        <v>55</v>
      </c>
    </row>
    <row r="213" spans="3:10" ht="14.1" customHeight="1">
      <c r="C213" s="21" t="s">
        <v>55</v>
      </c>
      <c r="I213" s="22" t="str">
        <f t="shared" si="13"/>
        <v/>
      </c>
      <c r="J213" s="23" t="s">
        <v>55</v>
      </c>
    </row>
    <row r="214" spans="3:10" ht="14.1" customHeight="1">
      <c r="C214" s="21" t="s">
        <v>55</v>
      </c>
      <c r="I214" s="22" t="str">
        <f t="shared" si="13"/>
        <v/>
      </c>
      <c r="J214" s="23" t="s">
        <v>55</v>
      </c>
    </row>
    <row r="215" spans="3:10" ht="14.1" customHeight="1">
      <c r="C215" s="21" t="s">
        <v>55</v>
      </c>
      <c r="I215" s="22" t="str">
        <f t="shared" si="13"/>
        <v/>
      </c>
      <c r="J215" s="23" t="s">
        <v>55</v>
      </c>
    </row>
    <row r="216" spans="3:10" ht="14.1" customHeight="1">
      <c r="C216" s="21" t="s">
        <v>55</v>
      </c>
      <c r="I216" s="22" t="str">
        <f t="shared" si="13"/>
        <v/>
      </c>
      <c r="J216" s="23" t="s">
        <v>55</v>
      </c>
    </row>
    <row r="217" spans="3:10" ht="14.1" customHeight="1">
      <c r="C217" s="21" t="s">
        <v>55</v>
      </c>
      <c r="I217" s="22" t="str">
        <f t="shared" si="13"/>
        <v/>
      </c>
      <c r="J217" s="23" t="s">
        <v>55</v>
      </c>
    </row>
    <row r="218" spans="3:10" ht="14.1" customHeight="1">
      <c r="C218" s="21" t="s">
        <v>55</v>
      </c>
      <c r="I218" s="22" t="str">
        <f t="shared" si="13"/>
        <v/>
      </c>
      <c r="J218" s="23" t="s">
        <v>55</v>
      </c>
    </row>
    <row r="219" spans="3:10" ht="14.1" customHeight="1">
      <c r="C219" s="21" t="s">
        <v>55</v>
      </c>
      <c r="I219" s="22" t="str">
        <f t="shared" si="13"/>
        <v/>
      </c>
      <c r="J219" s="23" t="s">
        <v>55</v>
      </c>
    </row>
    <row r="220" spans="3:10" ht="14.1" customHeight="1">
      <c r="C220" s="21" t="s">
        <v>55</v>
      </c>
      <c r="I220" s="22" t="str">
        <f t="shared" si="13"/>
        <v/>
      </c>
      <c r="J220" s="23" t="s">
        <v>55</v>
      </c>
    </row>
    <row r="221" spans="3:10" ht="14.1" customHeight="1">
      <c r="C221" s="21" t="s">
        <v>55</v>
      </c>
      <c r="I221" s="22" t="str">
        <f t="shared" si="13"/>
        <v/>
      </c>
      <c r="J221" s="23" t="s">
        <v>55</v>
      </c>
    </row>
    <row r="222" spans="3:10" ht="14.1" customHeight="1">
      <c r="C222" s="21" t="s">
        <v>55</v>
      </c>
      <c r="I222" s="22" t="str">
        <f t="shared" si="13"/>
        <v/>
      </c>
      <c r="J222" s="23" t="s">
        <v>55</v>
      </c>
    </row>
    <row r="223" spans="3:10" ht="14.1" customHeight="1">
      <c r="C223" s="21" t="s">
        <v>55</v>
      </c>
      <c r="I223" s="22" t="str">
        <f t="shared" si="13"/>
        <v/>
      </c>
      <c r="J223" s="23" t="s">
        <v>55</v>
      </c>
    </row>
    <row r="224" spans="3:10" ht="14.1" customHeight="1">
      <c r="C224" s="21" t="s">
        <v>55</v>
      </c>
      <c r="I224" s="22" t="str">
        <f t="shared" si="13"/>
        <v/>
      </c>
      <c r="J224" s="23" t="s">
        <v>55</v>
      </c>
    </row>
    <row r="225" spans="3:10" ht="14.1" customHeight="1">
      <c r="C225" s="21" t="s">
        <v>55</v>
      </c>
      <c r="I225" s="22" t="str">
        <f t="shared" si="13"/>
        <v/>
      </c>
      <c r="J225" s="23" t="s">
        <v>55</v>
      </c>
    </row>
    <row r="226" spans="3:10" ht="14.1" customHeight="1">
      <c r="C226" s="21" t="s">
        <v>55</v>
      </c>
      <c r="I226" s="22" t="str">
        <f t="shared" si="13"/>
        <v/>
      </c>
      <c r="J226" s="23" t="s">
        <v>55</v>
      </c>
    </row>
    <row r="227" spans="3:10" ht="14.1" customHeight="1">
      <c r="C227" s="21" t="s">
        <v>55</v>
      </c>
      <c r="I227" s="22" t="str">
        <f t="shared" si="13"/>
        <v/>
      </c>
      <c r="J227" s="23" t="s">
        <v>55</v>
      </c>
    </row>
    <row r="228" spans="3:10" ht="14.1" customHeight="1">
      <c r="C228" s="21" t="s">
        <v>55</v>
      </c>
      <c r="I228" s="22" t="str">
        <f t="shared" si="13"/>
        <v/>
      </c>
      <c r="J228" s="23" t="s">
        <v>55</v>
      </c>
    </row>
    <row r="229" spans="3:10" ht="14.1" customHeight="1">
      <c r="C229" s="21" t="s">
        <v>55</v>
      </c>
      <c r="I229" s="22" t="str">
        <f t="shared" si="13"/>
        <v/>
      </c>
      <c r="J229" s="23" t="s">
        <v>55</v>
      </c>
    </row>
    <row r="230" spans="3:10" ht="14.1" customHeight="1">
      <c r="C230" s="21" t="s">
        <v>55</v>
      </c>
      <c r="I230" s="22" t="str">
        <f t="shared" si="13"/>
        <v/>
      </c>
      <c r="J230" s="23" t="s">
        <v>55</v>
      </c>
    </row>
    <row r="231" spans="3:10" ht="14.1" customHeight="1">
      <c r="C231" s="21" t="s">
        <v>55</v>
      </c>
      <c r="I231" s="22" t="str">
        <f t="shared" ref="I231:I294" si="14">IF(C231=" "," ",C231)</f>
        <v/>
      </c>
      <c r="J231" s="23" t="s">
        <v>55</v>
      </c>
    </row>
    <row r="232" spans="3:10" ht="14.1" customHeight="1">
      <c r="C232" s="21" t="s">
        <v>55</v>
      </c>
      <c r="I232" s="22" t="str">
        <f t="shared" si="14"/>
        <v/>
      </c>
      <c r="J232" s="23" t="s">
        <v>55</v>
      </c>
    </row>
    <row r="233" spans="3:10" ht="14.1" customHeight="1">
      <c r="C233" s="21" t="s">
        <v>55</v>
      </c>
      <c r="I233" s="22" t="str">
        <f t="shared" si="14"/>
        <v/>
      </c>
      <c r="J233" s="23" t="s">
        <v>55</v>
      </c>
    </row>
    <row r="234" spans="3:10" ht="14.1" customHeight="1">
      <c r="C234" s="21" t="s">
        <v>55</v>
      </c>
      <c r="I234" s="22" t="str">
        <f t="shared" si="14"/>
        <v/>
      </c>
      <c r="J234" s="23" t="s">
        <v>55</v>
      </c>
    </row>
    <row r="235" spans="3:10" ht="14.1" customHeight="1">
      <c r="C235" s="21" t="s">
        <v>55</v>
      </c>
      <c r="I235" s="22" t="str">
        <f t="shared" si="14"/>
        <v/>
      </c>
      <c r="J235" s="23" t="s">
        <v>55</v>
      </c>
    </row>
    <row r="236" spans="3:10" ht="14.1" customHeight="1">
      <c r="C236" s="21" t="s">
        <v>55</v>
      </c>
      <c r="I236" s="22" t="str">
        <f t="shared" si="14"/>
        <v/>
      </c>
      <c r="J236" s="23" t="s">
        <v>55</v>
      </c>
    </row>
    <row r="237" spans="3:10" ht="14.1" customHeight="1">
      <c r="C237" s="21" t="s">
        <v>55</v>
      </c>
      <c r="I237" s="22" t="str">
        <f t="shared" si="14"/>
        <v/>
      </c>
      <c r="J237" s="23" t="s">
        <v>55</v>
      </c>
    </row>
    <row r="238" spans="3:10" ht="14.1" customHeight="1">
      <c r="C238" s="21" t="s">
        <v>55</v>
      </c>
      <c r="I238" s="22" t="str">
        <f t="shared" si="14"/>
        <v/>
      </c>
      <c r="J238" s="23" t="s">
        <v>55</v>
      </c>
    </row>
    <row r="239" spans="3:10" ht="14.1" customHeight="1">
      <c r="C239" s="21" t="s">
        <v>55</v>
      </c>
      <c r="I239" s="22" t="str">
        <f t="shared" si="14"/>
        <v/>
      </c>
      <c r="J239" s="23" t="s">
        <v>55</v>
      </c>
    </row>
    <row r="240" spans="3:10" ht="14.1" customHeight="1">
      <c r="C240" s="21" t="s">
        <v>55</v>
      </c>
      <c r="I240" s="22" t="str">
        <f t="shared" si="14"/>
        <v/>
      </c>
      <c r="J240" s="23" t="s">
        <v>55</v>
      </c>
    </row>
    <row r="241" spans="3:10" ht="14.1" customHeight="1">
      <c r="C241" s="21" t="s">
        <v>55</v>
      </c>
      <c r="I241" s="22" t="str">
        <f t="shared" si="14"/>
        <v/>
      </c>
      <c r="J241" s="23" t="s">
        <v>55</v>
      </c>
    </row>
    <row r="242" spans="3:10" ht="14.1" customHeight="1">
      <c r="C242" s="21" t="s">
        <v>55</v>
      </c>
      <c r="I242" s="22" t="str">
        <f t="shared" si="14"/>
        <v/>
      </c>
      <c r="J242" s="23" t="s">
        <v>55</v>
      </c>
    </row>
    <row r="243" spans="3:10" ht="14.1" customHeight="1">
      <c r="C243" s="21" t="s">
        <v>55</v>
      </c>
      <c r="I243" s="22" t="str">
        <f t="shared" si="14"/>
        <v/>
      </c>
      <c r="J243" s="23" t="s">
        <v>55</v>
      </c>
    </row>
    <row r="244" spans="3:10" ht="14.1" customHeight="1">
      <c r="C244" s="21" t="s">
        <v>55</v>
      </c>
      <c r="I244" s="22" t="str">
        <f t="shared" si="14"/>
        <v/>
      </c>
      <c r="J244" s="23" t="s">
        <v>55</v>
      </c>
    </row>
    <row r="245" spans="3:10" ht="14.1" customHeight="1">
      <c r="C245" s="21" t="s">
        <v>55</v>
      </c>
      <c r="I245" s="22" t="str">
        <f t="shared" si="14"/>
        <v/>
      </c>
      <c r="J245" s="23" t="s">
        <v>55</v>
      </c>
    </row>
    <row r="246" spans="3:10" ht="14.1" customHeight="1">
      <c r="C246" s="21" t="s">
        <v>55</v>
      </c>
      <c r="I246" s="22" t="str">
        <f t="shared" si="14"/>
        <v/>
      </c>
      <c r="J246" s="23" t="s">
        <v>55</v>
      </c>
    </row>
    <row r="247" spans="3:10" ht="14.1" customHeight="1">
      <c r="C247" s="21" t="s">
        <v>55</v>
      </c>
      <c r="I247" s="22" t="str">
        <f t="shared" si="14"/>
        <v/>
      </c>
      <c r="J247" s="23" t="s">
        <v>55</v>
      </c>
    </row>
    <row r="248" spans="3:10" ht="14.1" customHeight="1">
      <c r="C248" s="21" t="s">
        <v>55</v>
      </c>
      <c r="I248" s="22" t="str">
        <f t="shared" si="14"/>
        <v/>
      </c>
      <c r="J248" s="23" t="s">
        <v>55</v>
      </c>
    </row>
    <row r="249" spans="3:10" ht="14.1" customHeight="1">
      <c r="C249" s="21" t="s">
        <v>55</v>
      </c>
      <c r="I249" s="22" t="str">
        <f t="shared" si="14"/>
        <v/>
      </c>
      <c r="J249" s="23" t="s">
        <v>55</v>
      </c>
    </row>
    <row r="250" spans="3:10" ht="14.1" customHeight="1">
      <c r="C250" s="21" t="s">
        <v>55</v>
      </c>
      <c r="I250" s="22" t="str">
        <f t="shared" si="14"/>
        <v/>
      </c>
      <c r="J250" s="23" t="s">
        <v>55</v>
      </c>
    </row>
    <row r="251" spans="3:10" ht="14.1" customHeight="1">
      <c r="C251" s="21" t="s">
        <v>55</v>
      </c>
      <c r="I251" s="22" t="str">
        <f t="shared" si="14"/>
        <v/>
      </c>
      <c r="J251" s="23" t="s">
        <v>55</v>
      </c>
    </row>
    <row r="252" spans="3:10" ht="14.1" customHeight="1">
      <c r="C252" s="21" t="s">
        <v>55</v>
      </c>
      <c r="I252" s="22" t="str">
        <f t="shared" si="14"/>
        <v/>
      </c>
      <c r="J252" s="23" t="s">
        <v>55</v>
      </c>
    </row>
    <row r="253" spans="3:10" ht="14.1" customHeight="1">
      <c r="C253" s="21" t="s">
        <v>55</v>
      </c>
      <c r="I253" s="22" t="str">
        <f t="shared" si="14"/>
        <v/>
      </c>
      <c r="J253" s="23" t="s">
        <v>55</v>
      </c>
    </row>
    <row r="254" spans="3:10" ht="14.1" customHeight="1">
      <c r="C254" s="21" t="s">
        <v>55</v>
      </c>
      <c r="I254" s="22" t="str">
        <f t="shared" si="14"/>
        <v/>
      </c>
      <c r="J254" s="23" t="s">
        <v>55</v>
      </c>
    </row>
    <row r="255" spans="3:10" ht="14.1" customHeight="1">
      <c r="C255" s="21" t="s">
        <v>55</v>
      </c>
      <c r="I255" s="22" t="str">
        <f t="shared" si="14"/>
        <v/>
      </c>
      <c r="J255" s="23" t="s">
        <v>55</v>
      </c>
    </row>
    <row r="256" spans="3:10" ht="14.1" customHeight="1">
      <c r="C256" s="21" t="s">
        <v>55</v>
      </c>
      <c r="I256" s="22" t="str">
        <f t="shared" si="14"/>
        <v/>
      </c>
      <c r="J256" s="23" t="s">
        <v>55</v>
      </c>
    </row>
    <row r="257" spans="3:10" ht="14.1" customHeight="1">
      <c r="C257" s="21" t="s">
        <v>55</v>
      </c>
      <c r="I257" s="22" t="str">
        <f t="shared" si="14"/>
        <v/>
      </c>
      <c r="J257" s="23" t="s">
        <v>55</v>
      </c>
    </row>
    <row r="258" spans="3:10" ht="14.1" customHeight="1">
      <c r="C258" s="21" t="s">
        <v>55</v>
      </c>
      <c r="I258" s="22" t="str">
        <f t="shared" si="14"/>
        <v/>
      </c>
      <c r="J258" s="23" t="s">
        <v>55</v>
      </c>
    </row>
    <row r="259" spans="3:10" ht="14.1" customHeight="1">
      <c r="C259" s="21" t="s">
        <v>55</v>
      </c>
      <c r="I259" s="22" t="str">
        <f t="shared" si="14"/>
        <v/>
      </c>
      <c r="J259" s="23" t="s">
        <v>55</v>
      </c>
    </row>
    <row r="260" spans="3:10" ht="14.1" customHeight="1">
      <c r="C260" s="21" t="s">
        <v>55</v>
      </c>
      <c r="I260" s="22" t="str">
        <f t="shared" si="14"/>
        <v/>
      </c>
      <c r="J260" s="23" t="s">
        <v>55</v>
      </c>
    </row>
    <row r="261" spans="3:10" ht="14.1" customHeight="1">
      <c r="C261" s="21" t="s">
        <v>55</v>
      </c>
      <c r="I261" s="22" t="str">
        <f t="shared" si="14"/>
        <v/>
      </c>
      <c r="J261" s="23" t="s">
        <v>55</v>
      </c>
    </row>
    <row r="262" spans="3:10" ht="14.1" customHeight="1">
      <c r="C262" s="21" t="s">
        <v>55</v>
      </c>
      <c r="I262" s="22" t="str">
        <f t="shared" si="14"/>
        <v/>
      </c>
      <c r="J262" s="23" t="s">
        <v>55</v>
      </c>
    </row>
    <row r="263" spans="3:10" ht="14.1" customHeight="1">
      <c r="C263" s="21" t="s">
        <v>55</v>
      </c>
      <c r="I263" s="22" t="str">
        <f t="shared" si="14"/>
        <v/>
      </c>
      <c r="J263" s="23" t="s">
        <v>55</v>
      </c>
    </row>
    <row r="264" spans="3:10" ht="14.1" customHeight="1">
      <c r="C264" s="21" t="s">
        <v>55</v>
      </c>
      <c r="I264" s="22" t="str">
        <f t="shared" si="14"/>
        <v/>
      </c>
      <c r="J264" s="23" t="s">
        <v>55</v>
      </c>
    </row>
    <row r="265" spans="3:10" ht="14.1" customHeight="1">
      <c r="C265" s="21" t="s">
        <v>55</v>
      </c>
      <c r="I265" s="22" t="str">
        <f t="shared" si="14"/>
        <v/>
      </c>
      <c r="J265" s="23" t="s">
        <v>55</v>
      </c>
    </row>
    <row r="266" spans="3:10" ht="14.1" customHeight="1">
      <c r="C266" s="21" t="s">
        <v>55</v>
      </c>
      <c r="I266" s="22" t="str">
        <f t="shared" si="14"/>
        <v/>
      </c>
      <c r="J266" s="23" t="s">
        <v>55</v>
      </c>
    </row>
    <row r="267" spans="3:10" ht="14.1" customHeight="1">
      <c r="C267" s="21" t="s">
        <v>55</v>
      </c>
      <c r="I267" s="22" t="str">
        <f t="shared" si="14"/>
        <v/>
      </c>
      <c r="J267" s="23" t="s">
        <v>55</v>
      </c>
    </row>
    <row r="268" spans="3:10" ht="14.1" customHeight="1">
      <c r="C268" s="21" t="s">
        <v>55</v>
      </c>
      <c r="I268" s="22" t="str">
        <f t="shared" si="14"/>
        <v/>
      </c>
      <c r="J268" s="23" t="s">
        <v>55</v>
      </c>
    </row>
    <row r="269" spans="3:10" ht="14.1" customHeight="1">
      <c r="C269" s="21" t="s">
        <v>55</v>
      </c>
      <c r="I269" s="22" t="str">
        <f t="shared" si="14"/>
        <v/>
      </c>
      <c r="J269" s="23" t="s">
        <v>55</v>
      </c>
    </row>
    <row r="270" spans="3:10" ht="14.1" customHeight="1">
      <c r="C270" s="21" t="s">
        <v>55</v>
      </c>
      <c r="I270" s="22" t="str">
        <f t="shared" si="14"/>
        <v/>
      </c>
      <c r="J270" s="23" t="s">
        <v>55</v>
      </c>
    </row>
    <row r="271" spans="3:10" ht="14.1" customHeight="1">
      <c r="C271" s="21" t="s">
        <v>55</v>
      </c>
      <c r="I271" s="22" t="str">
        <f t="shared" si="14"/>
        <v/>
      </c>
      <c r="J271" s="23" t="s">
        <v>55</v>
      </c>
    </row>
    <row r="272" spans="3:10" ht="14.1" customHeight="1">
      <c r="C272" s="21" t="s">
        <v>55</v>
      </c>
      <c r="I272" s="22" t="str">
        <f t="shared" si="14"/>
        <v/>
      </c>
      <c r="J272" s="23" t="s">
        <v>55</v>
      </c>
    </row>
    <row r="273" spans="3:10" ht="14.1" customHeight="1">
      <c r="C273" s="21" t="s">
        <v>55</v>
      </c>
      <c r="I273" s="22" t="str">
        <f t="shared" si="14"/>
        <v/>
      </c>
      <c r="J273" s="23" t="s">
        <v>55</v>
      </c>
    </row>
    <row r="274" spans="3:10" ht="14.1" customHeight="1">
      <c r="C274" s="21" t="s">
        <v>55</v>
      </c>
      <c r="I274" s="22" t="str">
        <f t="shared" si="14"/>
        <v/>
      </c>
      <c r="J274" s="23" t="s">
        <v>55</v>
      </c>
    </row>
    <row r="275" spans="3:10" ht="14.1" customHeight="1">
      <c r="C275" s="21" t="s">
        <v>55</v>
      </c>
      <c r="I275" s="22" t="str">
        <f t="shared" si="14"/>
        <v/>
      </c>
      <c r="J275" s="23" t="s">
        <v>55</v>
      </c>
    </row>
    <row r="276" spans="3:10" ht="14.1" customHeight="1">
      <c r="C276" s="21" t="s">
        <v>55</v>
      </c>
      <c r="I276" s="22" t="str">
        <f t="shared" si="14"/>
        <v/>
      </c>
      <c r="J276" s="23" t="s">
        <v>55</v>
      </c>
    </row>
    <row r="277" spans="3:10" ht="14.1" customHeight="1">
      <c r="C277" s="21" t="s">
        <v>55</v>
      </c>
      <c r="I277" s="22" t="str">
        <f t="shared" si="14"/>
        <v/>
      </c>
      <c r="J277" s="23" t="s">
        <v>55</v>
      </c>
    </row>
    <row r="278" spans="3:10" ht="14.1" customHeight="1">
      <c r="C278" s="21" t="s">
        <v>55</v>
      </c>
      <c r="I278" s="22" t="str">
        <f t="shared" si="14"/>
        <v/>
      </c>
      <c r="J278" s="23" t="s">
        <v>55</v>
      </c>
    </row>
    <row r="279" spans="3:10" ht="14.1" customHeight="1">
      <c r="C279" s="21" t="s">
        <v>55</v>
      </c>
      <c r="I279" s="22" t="str">
        <f t="shared" si="14"/>
        <v/>
      </c>
      <c r="J279" s="23" t="s">
        <v>55</v>
      </c>
    </row>
    <row r="280" spans="3:10" ht="14.1" customHeight="1">
      <c r="C280" s="21" t="s">
        <v>55</v>
      </c>
      <c r="I280" s="22" t="str">
        <f t="shared" si="14"/>
        <v/>
      </c>
      <c r="J280" s="23" t="s">
        <v>55</v>
      </c>
    </row>
    <row r="281" spans="3:10" ht="14.1" customHeight="1">
      <c r="C281" s="21" t="s">
        <v>55</v>
      </c>
      <c r="I281" s="22" t="str">
        <f t="shared" si="14"/>
        <v/>
      </c>
      <c r="J281" s="23" t="s">
        <v>55</v>
      </c>
    </row>
    <row r="282" spans="3:10" ht="14.1" customHeight="1">
      <c r="C282" s="21" t="s">
        <v>55</v>
      </c>
      <c r="I282" s="22" t="str">
        <f t="shared" si="14"/>
        <v/>
      </c>
      <c r="J282" s="23" t="s">
        <v>55</v>
      </c>
    </row>
    <row r="283" spans="3:10" ht="14.1" customHeight="1">
      <c r="C283" s="21" t="s">
        <v>55</v>
      </c>
      <c r="I283" s="22" t="str">
        <f t="shared" si="14"/>
        <v/>
      </c>
      <c r="J283" s="23" t="s">
        <v>55</v>
      </c>
    </row>
    <row r="284" spans="3:10" ht="14.1" customHeight="1">
      <c r="C284" s="21" t="s">
        <v>55</v>
      </c>
      <c r="I284" s="22" t="str">
        <f t="shared" si="14"/>
        <v/>
      </c>
      <c r="J284" s="23" t="s">
        <v>55</v>
      </c>
    </row>
    <row r="285" spans="3:10" ht="14.1" customHeight="1">
      <c r="C285" s="21" t="s">
        <v>55</v>
      </c>
      <c r="I285" s="22" t="str">
        <f t="shared" si="14"/>
        <v/>
      </c>
      <c r="J285" s="23" t="s">
        <v>55</v>
      </c>
    </row>
    <row r="286" spans="3:10" ht="14.1" customHeight="1">
      <c r="C286" s="21" t="s">
        <v>55</v>
      </c>
      <c r="I286" s="22" t="str">
        <f t="shared" si="14"/>
        <v/>
      </c>
      <c r="J286" s="23" t="s">
        <v>55</v>
      </c>
    </row>
    <row r="287" spans="3:10" ht="14.1" customHeight="1">
      <c r="C287" s="21" t="s">
        <v>55</v>
      </c>
      <c r="I287" s="22" t="str">
        <f t="shared" si="14"/>
        <v/>
      </c>
      <c r="J287" s="23" t="s">
        <v>55</v>
      </c>
    </row>
    <row r="288" spans="3:10" ht="14.1" customHeight="1">
      <c r="C288" s="21" t="s">
        <v>55</v>
      </c>
      <c r="I288" s="22" t="str">
        <f t="shared" si="14"/>
        <v/>
      </c>
      <c r="J288" s="23" t="s">
        <v>55</v>
      </c>
    </row>
    <row r="289" spans="3:10" ht="14.1" customHeight="1">
      <c r="C289" s="21" t="s">
        <v>55</v>
      </c>
      <c r="I289" s="22" t="str">
        <f t="shared" si="14"/>
        <v/>
      </c>
      <c r="J289" s="23" t="s">
        <v>55</v>
      </c>
    </row>
    <row r="290" spans="3:10" ht="14.1" customHeight="1">
      <c r="C290" s="21" t="s">
        <v>55</v>
      </c>
      <c r="I290" s="22" t="str">
        <f t="shared" si="14"/>
        <v/>
      </c>
      <c r="J290" s="23" t="s">
        <v>55</v>
      </c>
    </row>
    <row r="291" spans="3:10" ht="14.1" customHeight="1">
      <c r="C291" s="21" t="s">
        <v>55</v>
      </c>
      <c r="I291" s="22" t="str">
        <f t="shared" si="14"/>
        <v/>
      </c>
      <c r="J291" s="23" t="s">
        <v>55</v>
      </c>
    </row>
    <row r="292" spans="3:10" ht="14.1" customHeight="1">
      <c r="C292" s="21" t="s">
        <v>55</v>
      </c>
      <c r="I292" s="22" t="str">
        <f t="shared" si="14"/>
        <v/>
      </c>
      <c r="J292" s="23" t="s">
        <v>55</v>
      </c>
    </row>
    <row r="293" spans="3:10" ht="14.1" customHeight="1">
      <c r="C293" s="21" t="s">
        <v>55</v>
      </c>
      <c r="I293" s="22" t="str">
        <f t="shared" si="14"/>
        <v/>
      </c>
      <c r="J293" s="23" t="s">
        <v>55</v>
      </c>
    </row>
    <row r="294" spans="3:10" ht="14.1" customHeight="1">
      <c r="C294" s="21" t="s">
        <v>55</v>
      </c>
      <c r="I294" s="22" t="str">
        <f t="shared" si="14"/>
        <v/>
      </c>
      <c r="J294" s="23" t="s">
        <v>55</v>
      </c>
    </row>
    <row r="295" spans="3:10" ht="14.1" customHeight="1">
      <c r="C295" s="21" t="s">
        <v>55</v>
      </c>
      <c r="I295" s="22" t="str">
        <f t="shared" ref="I295:I358" si="15">IF(C295=" "," ",C295)</f>
        <v/>
      </c>
      <c r="J295" s="23" t="s">
        <v>55</v>
      </c>
    </row>
    <row r="296" spans="3:10" ht="14.1" customHeight="1">
      <c r="C296" s="21" t="s">
        <v>55</v>
      </c>
      <c r="I296" s="22" t="str">
        <f t="shared" si="15"/>
        <v/>
      </c>
      <c r="J296" s="23" t="s">
        <v>55</v>
      </c>
    </row>
    <row r="297" spans="3:10" ht="14.1" customHeight="1">
      <c r="C297" s="21" t="s">
        <v>55</v>
      </c>
      <c r="I297" s="22" t="str">
        <f t="shared" si="15"/>
        <v/>
      </c>
      <c r="J297" s="23" t="s">
        <v>55</v>
      </c>
    </row>
    <row r="298" spans="3:10" ht="14.1" customHeight="1">
      <c r="C298" s="21" t="s">
        <v>55</v>
      </c>
      <c r="I298" s="22" t="str">
        <f t="shared" si="15"/>
        <v/>
      </c>
      <c r="J298" s="23" t="s">
        <v>55</v>
      </c>
    </row>
    <row r="299" spans="3:10" ht="14.1" customHeight="1">
      <c r="C299" s="21" t="s">
        <v>55</v>
      </c>
      <c r="I299" s="22" t="str">
        <f t="shared" si="15"/>
        <v/>
      </c>
      <c r="J299" s="23" t="s">
        <v>55</v>
      </c>
    </row>
    <row r="300" spans="3:10" ht="14.1" customHeight="1">
      <c r="C300" s="21" t="s">
        <v>55</v>
      </c>
      <c r="I300" s="22" t="str">
        <f t="shared" si="15"/>
        <v/>
      </c>
      <c r="J300" s="23" t="s">
        <v>55</v>
      </c>
    </row>
    <row r="301" spans="3:10" ht="14.1" customHeight="1">
      <c r="C301" s="21" t="s">
        <v>55</v>
      </c>
      <c r="I301" s="22" t="str">
        <f t="shared" si="15"/>
        <v/>
      </c>
      <c r="J301" s="23" t="s">
        <v>55</v>
      </c>
    </row>
    <row r="302" spans="3:10" ht="14.1" customHeight="1">
      <c r="C302" s="21" t="s">
        <v>55</v>
      </c>
      <c r="I302" s="22" t="str">
        <f t="shared" si="15"/>
        <v/>
      </c>
      <c r="J302" s="23" t="s">
        <v>55</v>
      </c>
    </row>
    <row r="303" spans="3:10" ht="14.1" customHeight="1">
      <c r="C303" s="21" t="s">
        <v>55</v>
      </c>
      <c r="I303" s="22" t="str">
        <f t="shared" si="15"/>
        <v/>
      </c>
      <c r="J303" s="23" t="s">
        <v>55</v>
      </c>
    </row>
    <row r="304" spans="3:10" ht="14.1" customHeight="1">
      <c r="C304" s="21" t="s">
        <v>55</v>
      </c>
      <c r="I304" s="22" t="str">
        <f t="shared" si="15"/>
        <v/>
      </c>
      <c r="J304" s="23" t="s">
        <v>55</v>
      </c>
    </row>
    <row r="305" spans="3:10" ht="14.1" customHeight="1">
      <c r="C305" s="21" t="s">
        <v>55</v>
      </c>
      <c r="I305" s="22" t="str">
        <f t="shared" si="15"/>
        <v/>
      </c>
      <c r="J305" s="23" t="s">
        <v>55</v>
      </c>
    </row>
    <row r="306" spans="3:10" ht="14.1" customHeight="1">
      <c r="C306" s="21" t="s">
        <v>55</v>
      </c>
      <c r="I306" s="22" t="str">
        <f t="shared" si="15"/>
        <v/>
      </c>
      <c r="J306" s="23" t="s">
        <v>55</v>
      </c>
    </row>
    <row r="307" spans="3:10" ht="14.1" customHeight="1">
      <c r="C307" s="21" t="s">
        <v>55</v>
      </c>
      <c r="I307" s="22" t="str">
        <f t="shared" si="15"/>
        <v/>
      </c>
      <c r="J307" s="23" t="s">
        <v>55</v>
      </c>
    </row>
    <row r="308" spans="3:10" ht="14.1" customHeight="1">
      <c r="C308" s="21" t="s">
        <v>55</v>
      </c>
      <c r="I308" s="22" t="str">
        <f t="shared" si="15"/>
        <v/>
      </c>
      <c r="J308" s="23" t="s">
        <v>55</v>
      </c>
    </row>
    <row r="309" spans="3:10" ht="14.1" customHeight="1">
      <c r="C309" s="21" t="s">
        <v>55</v>
      </c>
      <c r="I309" s="22" t="str">
        <f t="shared" si="15"/>
        <v/>
      </c>
      <c r="J309" s="23" t="s">
        <v>55</v>
      </c>
    </row>
    <row r="310" spans="3:10" ht="14.1" customHeight="1">
      <c r="C310" s="21" t="s">
        <v>55</v>
      </c>
      <c r="I310" s="22" t="str">
        <f t="shared" si="15"/>
        <v/>
      </c>
      <c r="J310" s="23" t="s">
        <v>55</v>
      </c>
    </row>
    <row r="311" spans="3:10" ht="14.1" customHeight="1">
      <c r="C311" s="21" t="s">
        <v>55</v>
      </c>
      <c r="I311" s="22" t="str">
        <f t="shared" si="15"/>
        <v/>
      </c>
      <c r="J311" s="23" t="s">
        <v>55</v>
      </c>
    </row>
    <row r="312" spans="3:10" ht="14.1" customHeight="1">
      <c r="C312" s="21" t="s">
        <v>55</v>
      </c>
      <c r="I312" s="22" t="str">
        <f t="shared" si="15"/>
        <v/>
      </c>
      <c r="J312" s="23" t="s">
        <v>55</v>
      </c>
    </row>
    <row r="313" spans="3:10" ht="14.1" customHeight="1">
      <c r="C313" s="21" t="s">
        <v>55</v>
      </c>
      <c r="I313" s="22" t="str">
        <f t="shared" si="15"/>
        <v/>
      </c>
      <c r="J313" s="23" t="s">
        <v>55</v>
      </c>
    </row>
    <row r="314" spans="3:10" ht="14.1" customHeight="1">
      <c r="C314" s="21" t="s">
        <v>55</v>
      </c>
      <c r="I314" s="22" t="str">
        <f t="shared" si="15"/>
        <v/>
      </c>
      <c r="J314" s="23" t="s">
        <v>55</v>
      </c>
    </row>
    <row r="315" spans="3:10" ht="14.1" customHeight="1">
      <c r="C315" s="21" t="s">
        <v>55</v>
      </c>
      <c r="I315" s="22" t="str">
        <f t="shared" si="15"/>
        <v/>
      </c>
      <c r="J315" s="23" t="s">
        <v>55</v>
      </c>
    </row>
    <row r="316" spans="3:10" ht="14.1" customHeight="1">
      <c r="C316" s="21" t="s">
        <v>55</v>
      </c>
      <c r="I316" s="22" t="str">
        <f t="shared" si="15"/>
        <v/>
      </c>
      <c r="J316" s="23" t="s">
        <v>55</v>
      </c>
    </row>
    <row r="317" spans="3:10" ht="14.1" customHeight="1">
      <c r="C317" s="21" t="s">
        <v>55</v>
      </c>
      <c r="I317" s="22" t="str">
        <f t="shared" si="15"/>
        <v/>
      </c>
      <c r="J317" s="23" t="s">
        <v>55</v>
      </c>
    </row>
    <row r="318" spans="3:10" ht="14.1" customHeight="1">
      <c r="C318" s="21" t="s">
        <v>55</v>
      </c>
      <c r="I318" s="22" t="str">
        <f t="shared" si="15"/>
        <v/>
      </c>
      <c r="J318" s="23" t="s">
        <v>55</v>
      </c>
    </row>
    <row r="319" spans="3:10" ht="14.1" customHeight="1">
      <c r="C319" s="21" t="s">
        <v>55</v>
      </c>
      <c r="I319" s="22" t="str">
        <f t="shared" si="15"/>
        <v/>
      </c>
      <c r="J319" s="23" t="s">
        <v>55</v>
      </c>
    </row>
    <row r="320" spans="3:10" ht="14.1" customHeight="1">
      <c r="C320" s="21" t="s">
        <v>55</v>
      </c>
      <c r="I320" s="22" t="str">
        <f t="shared" si="15"/>
        <v/>
      </c>
      <c r="J320" s="23" t="s">
        <v>55</v>
      </c>
    </row>
    <row r="321" spans="3:10" ht="14.1" customHeight="1">
      <c r="C321" s="21" t="s">
        <v>55</v>
      </c>
      <c r="I321" s="22" t="str">
        <f t="shared" si="15"/>
        <v/>
      </c>
      <c r="J321" s="23" t="s">
        <v>55</v>
      </c>
    </row>
    <row r="322" spans="3:10" ht="14.1" customHeight="1">
      <c r="C322" s="21" t="s">
        <v>55</v>
      </c>
      <c r="I322" s="22" t="str">
        <f t="shared" si="15"/>
        <v/>
      </c>
      <c r="J322" s="23" t="s">
        <v>55</v>
      </c>
    </row>
    <row r="323" spans="3:10" ht="14.1" customHeight="1">
      <c r="C323" s="21" t="s">
        <v>55</v>
      </c>
      <c r="I323" s="22" t="str">
        <f t="shared" si="15"/>
        <v/>
      </c>
      <c r="J323" s="23" t="s">
        <v>55</v>
      </c>
    </row>
    <row r="324" spans="3:10" ht="14.1" customHeight="1">
      <c r="C324" s="21" t="s">
        <v>55</v>
      </c>
      <c r="I324" s="22" t="str">
        <f t="shared" si="15"/>
        <v/>
      </c>
      <c r="J324" s="23" t="s">
        <v>55</v>
      </c>
    </row>
    <row r="325" spans="3:10" ht="14.1" customHeight="1">
      <c r="C325" s="21" t="s">
        <v>55</v>
      </c>
      <c r="I325" s="22" t="str">
        <f t="shared" si="15"/>
        <v/>
      </c>
      <c r="J325" s="23" t="s">
        <v>55</v>
      </c>
    </row>
    <row r="326" spans="3:10" ht="14.1" customHeight="1">
      <c r="C326" s="21" t="s">
        <v>55</v>
      </c>
      <c r="I326" s="22" t="str">
        <f t="shared" si="15"/>
        <v/>
      </c>
      <c r="J326" s="23" t="s">
        <v>55</v>
      </c>
    </row>
    <row r="327" spans="3:10" ht="14.1" customHeight="1">
      <c r="C327" s="21" t="s">
        <v>55</v>
      </c>
      <c r="I327" s="22" t="str">
        <f t="shared" si="15"/>
        <v/>
      </c>
      <c r="J327" s="23" t="s">
        <v>55</v>
      </c>
    </row>
    <row r="328" spans="3:10" ht="14.1" customHeight="1">
      <c r="C328" s="21" t="s">
        <v>55</v>
      </c>
      <c r="I328" s="22" t="str">
        <f t="shared" si="15"/>
        <v/>
      </c>
      <c r="J328" s="23" t="s">
        <v>55</v>
      </c>
    </row>
    <row r="329" spans="3:10" ht="14.1" customHeight="1">
      <c r="C329" s="21" t="s">
        <v>55</v>
      </c>
      <c r="I329" s="22" t="str">
        <f t="shared" si="15"/>
        <v/>
      </c>
      <c r="J329" s="23" t="s">
        <v>55</v>
      </c>
    </row>
    <row r="330" spans="3:10" ht="14.1" customHeight="1">
      <c r="C330" s="21" t="s">
        <v>55</v>
      </c>
      <c r="I330" s="22" t="str">
        <f t="shared" si="15"/>
        <v/>
      </c>
      <c r="J330" s="23" t="s">
        <v>55</v>
      </c>
    </row>
    <row r="331" spans="3:10" ht="14.1" customHeight="1">
      <c r="C331" s="21" t="s">
        <v>55</v>
      </c>
      <c r="I331" s="22" t="str">
        <f t="shared" si="15"/>
        <v/>
      </c>
      <c r="J331" s="23" t="s">
        <v>55</v>
      </c>
    </row>
    <row r="332" spans="3:10" ht="14.1" customHeight="1">
      <c r="C332" s="21" t="s">
        <v>55</v>
      </c>
      <c r="I332" s="22" t="str">
        <f t="shared" si="15"/>
        <v/>
      </c>
      <c r="J332" s="23" t="s">
        <v>55</v>
      </c>
    </row>
    <row r="333" spans="3:10" ht="14.1" customHeight="1">
      <c r="C333" s="21" t="s">
        <v>55</v>
      </c>
      <c r="I333" s="22" t="str">
        <f t="shared" si="15"/>
        <v/>
      </c>
      <c r="J333" s="23" t="s">
        <v>55</v>
      </c>
    </row>
    <row r="334" spans="3:10" ht="14.1" customHeight="1">
      <c r="C334" s="21" t="s">
        <v>55</v>
      </c>
      <c r="I334" s="22" t="str">
        <f t="shared" si="15"/>
        <v/>
      </c>
      <c r="J334" s="23" t="s">
        <v>55</v>
      </c>
    </row>
    <row r="335" spans="3:10" ht="14.1" customHeight="1">
      <c r="C335" s="21" t="s">
        <v>55</v>
      </c>
      <c r="I335" s="22" t="str">
        <f t="shared" si="15"/>
        <v/>
      </c>
      <c r="J335" s="23" t="s">
        <v>55</v>
      </c>
    </row>
    <row r="336" spans="3:10" ht="14.1" customHeight="1">
      <c r="C336" s="21" t="s">
        <v>55</v>
      </c>
      <c r="I336" s="22" t="str">
        <f t="shared" si="15"/>
        <v/>
      </c>
      <c r="J336" s="23" t="s">
        <v>55</v>
      </c>
    </row>
    <row r="337" spans="3:10" ht="14.1" customHeight="1">
      <c r="C337" s="21" t="s">
        <v>55</v>
      </c>
      <c r="I337" s="22" t="str">
        <f t="shared" si="15"/>
        <v/>
      </c>
      <c r="J337" s="23" t="s">
        <v>55</v>
      </c>
    </row>
    <row r="338" spans="3:10" ht="14.1" customHeight="1">
      <c r="C338" s="21" t="s">
        <v>55</v>
      </c>
      <c r="I338" s="22" t="str">
        <f t="shared" si="15"/>
        <v/>
      </c>
      <c r="J338" s="23" t="s">
        <v>55</v>
      </c>
    </row>
    <row r="339" spans="3:10" ht="14.1" customHeight="1">
      <c r="C339" s="21" t="s">
        <v>55</v>
      </c>
      <c r="I339" s="22" t="str">
        <f t="shared" si="15"/>
        <v/>
      </c>
      <c r="J339" s="23" t="s">
        <v>55</v>
      </c>
    </row>
    <row r="340" spans="3:10" ht="14.1" customHeight="1">
      <c r="C340" s="21" t="s">
        <v>55</v>
      </c>
      <c r="I340" s="22" t="str">
        <f t="shared" si="15"/>
        <v/>
      </c>
      <c r="J340" s="23" t="s">
        <v>55</v>
      </c>
    </row>
    <row r="341" spans="3:10" ht="14.1" customHeight="1">
      <c r="C341" s="21" t="s">
        <v>55</v>
      </c>
      <c r="I341" s="22" t="str">
        <f t="shared" si="15"/>
        <v/>
      </c>
      <c r="J341" s="23" t="s">
        <v>55</v>
      </c>
    </row>
    <row r="342" spans="3:10" ht="14.1" customHeight="1">
      <c r="C342" s="21" t="s">
        <v>55</v>
      </c>
      <c r="I342" s="22" t="str">
        <f t="shared" si="15"/>
        <v/>
      </c>
      <c r="J342" s="23" t="s">
        <v>55</v>
      </c>
    </row>
    <row r="343" spans="3:10" ht="14.1" customHeight="1">
      <c r="C343" s="21" t="s">
        <v>55</v>
      </c>
      <c r="I343" s="22" t="str">
        <f t="shared" si="15"/>
        <v/>
      </c>
      <c r="J343" s="23" t="s">
        <v>55</v>
      </c>
    </row>
    <row r="344" spans="3:10" ht="14.1" customHeight="1">
      <c r="C344" s="21" t="s">
        <v>55</v>
      </c>
      <c r="I344" s="22" t="str">
        <f t="shared" si="15"/>
        <v/>
      </c>
      <c r="J344" s="23" t="s">
        <v>55</v>
      </c>
    </row>
    <row r="345" spans="3:10" ht="14.1" customHeight="1">
      <c r="C345" s="21" t="s">
        <v>55</v>
      </c>
      <c r="I345" s="22" t="str">
        <f t="shared" si="15"/>
        <v/>
      </c>
      <c r="J345" s="23" t="s">
        <v>55</v>
      </c>
    </row>
    <row r="346" spans="3:10" ht="14.1" customHeight="1">
      <c r="C346" s="21" t="s">
        <v>55</v>
      </c>
      <c r="I346" s="22" t="str">
        <f t="shared" si="15"/>
        <v/>
      </c>
      <c r="J346" s="23" t="s">
        <v>55</v>
      </c>
    </row>
    <row r="347" spans="3:10" ht="14.1" customHeight="1">
      <c r="C347" s="21" t="s">
        <v>55</v>
      </c>
      <c r="I347" s="22" t="str">
        <f t="shared" si="15"/>
        <v/>
      </c>
      <c r="J347" s="23" t="s">
        <v>55</v>
      </c>
    </row>
    <row r="348" spans="3:10" ht="14.1" customHeight="1">
      <c r="C348" s="21" t="s">
        <v>55</v>
      </c>
      <c r="I348" s="22" t="str">
        <f t="shared" si="15"/>
        <v/>
      </c>
      <c r="J348" s="23" t="s">
        <v>55</v>
      </c>
    </row>
    <row r="349" spans="3:10" ht="14.1" customHeight="1">
      <c r="C349" s="21" t="s">
        <v>55</v>
      </c>
      <c r="I349" s="22" t="str">
        <f t="shared" si="15"/>
        <v/>
      </c>
      <c r="J349" s="23" t="s">
        <v>55</v>
      </c>
    </row>
    <row r="350" spans="3:10" ht="14.1" customHeight="1">
      <c r="C350" s="21" t="s">
        <v>55</v>
      </c>
      <c r="I350" s="22" t="str">
        <f t="shared" si="15"/>
        <v/>
      </c>
      <c r="J350" s="23" t="s">
        <v>55</v>
      </c>
    </row>
    <row r="351" spans="3:10" ht="14.1" customHeight="1">
      <c r="C351" s="21" t="s">
        <v>55</v>
      </c>
      <c r="I351" s="22" t="str">
        <f t="shared" si="15"/>
        <v/>
      </c>
      <c r="J351" s="23" t="s">
        <v>55</v>
      </c>
    </row>
    <row r="352" spans="3:10" ht="14.1" customHeight="1">
      <c r="C352" s="21" t="s">
        <v>55</v>
      </c>
      <c r="I352" s="22" t="str">
        <f t="shared" si="15"/>
        <v/>
      </c>
      <c r="J352" s="23" t="s">
        <v>55</v>
      </c>
    </row>
    <row r="353" spans="3:10" ht="14.1" customHeight="1">
      <c r="C353" s="21" t="s">
        <v>55</v>
      </c>
      <c r="I353" s="22" t="str">
        <f t="shared" si="15"/>
        <v/>
      </c>
      <c r="J353" s="23" t="s">
        <v>55</v>
      </c>
    </row>
    <row r="354" spans="3:10" ht="14.1" customHeight="1">
      <c r="C354" s="21" t="s">
        <v>55</v>
      </c>
      <c r="I354" s="22" t="str">
        <f t="shared" si="15"/>
        <v/>
      </c>
      <c r="J354" s="23" t="s">
        <v>55</v>
      </c>
    </row>
    <row r="355" spans="3:10" ht="14.1" customHeight="1">
      <c r="C355" s="21" t="s">
        <v>55</v>
      </c>
      <c r="I355" s="22" t="str">
        <f t="shared" si="15"/>
        <v/>
      </c>
      <c r="J355" s="23" t="s">
        <v>55</v>
      </c>
    </row>
    <row r="356" spans="3:10" ht="14.1" customHeight="1">
      <c r="C356" s="21" t="s">
        <v>55</v>
      </c>
      <c r="I356" s="22" t="str">
        <f t="shared" si="15"/>
        <v/>
      </c>
      <c r="J356" s="23" t="s">
        <v>55</v>
      </c>
    </row>
    <row r="357" spans="3:10" ht="14.1" customHeight="1">
      <c r="C357" s="21" t="s">
        <v>55</v>
      </c>
      <c r="I357" s="22" t="str">
        <f t="shared" si="15"/>
        <v/>
      </c>
      <c r="J357" s="23" t="s">
        <v>55</v>
      </c>
    </row>
    <row r="358" spans="3:10" ht="14.1" customHeight="1">
      <c r="C358" s="21" t="s">
        <v>55</v>
      </c>
      <c r="I358" s="22" t="str">
        <f t="shared" si="15"/>
        <v/>
      </c>
      <c r="J358" s="23" t="s">
        <v>55</v>
      </c>
    </row>
    <row r="359" spans="3:10" ht="14.1" customHeight="1">
      <c r="C359" s="21" t="s">
        <v>55</v>
      </c>
      <c r="I359" s="22" t="str">
        <f t="shared" ref="I359:I422" si="16">IF(C359=" "," ",C359)</f>
        <v/>
      </c>
      <c r="J359" s="23" t="s">
        <v>55</v>
      </c>
    </row>
    <row r="360" spans="3:10" ht="14.1" customHeight="1">
      <c r="C360" s="21" t="s">
        <v>55</v>
      </c>
      <c r="I360" s="22" t="str">
        <f t="shared" si="16"/>
        <v/>
      </c>
      <c r="J360" s="23" t="s">
        <v>55</v>
      </c>
    </row>
    <row r="361" spans="3:10" ht="14.1" customHeight="1">
      <c r="C361" s="21" t="s">
        <v>55</v>
      </c>
      <c r="I361" s="22" t="str">
        <f t="shared" si="16"/>
        <v/>
      </c>
      <c r="J361" s="23" t="s">
        <v>55</v>
      </c>
    </row>
    <row r="362" spans="3:10" ht="14.1" customHeight="1">
      <c r="C362" s="21" t="s">
        <v>55</v>
      </c>
      <c r="I362" s="22" t="str">
        <f t="shared" si="16"/>
        <v/>
      </c>
      <c r="J362" s="23" t="s">
        <v>55</v>
      </c>
    </row>
    <row r="363" spans="3:10" ht="14.1" customHeight="1">
      <c r="C363" s="21" t="s">
        <v>55</v>
      </c>
      <c r="I363" s="22" t="str">
        <f t="shared" si="16"/>
        <v/>
      </c>
      <c r="J363" s="23" t="s">
        <v>55</v>
      </c>
    </row>
    <row r="364" spans="3:10" ht="14.1" customHeight="1">
      <c r="C364" s="21" t="s">
        <v>55</v>
      </c>
      <c r="I364" s="22" t="str">
        <f t="shared" si="16"/>
        <v/>
      </c>
      <c r="J364" s="23" t="s">
        <v>55</v>
      </c>
    </row>
    <row r="365" spans="3:10" ht="14.1" customHeight="1">
      <c r="C365" s="21" t="s">
        <v>55</v>
      </c>
      <c r="I365" s="22" t="str">
        <f t="shared" si="16"/>
        <v/>
      </c>
      <c r="J365" s="23" t="s">
        <v>55</v>
      </c>
    </row>
    <row r="366" spans="3:10" ht="14.1" customHeight="1">
      <c r="C366" s="21" t="s">
        <v>55</v>
      </c>
      <c r="I366" s="22" t="str">
        <f t="shared" si="16"/>
        <v/>
      </c>
      <c r="J366" s="23" t="s">
        <v>55</v>
      </c>
    </row>
    <row r="367" spans="3:10" ht="14.1" customHeight="1">
      <c r="C367" s="21" t="s">
        <v>55</v>
      </c>
      <c r="I367" s="22" t="str">
        <f t="shared" si="16"/>
        <v/>
      </c>
      <c r="J367" s="23" t="s">
        <v>55</v>
      </c>
    </row>
    <row r="368" spans="3:10" ht="14.1" customHeight="1">
      <c r="C368" s="21" t="s">
        <v>55</v>
      </c>
      <c r="I368" s="22" t="str">
        <f t="shared" si="16"/>
        <v/>
      </c>
      <c r="J368" s="23" t="s">
        <v>55</v>
      </c>
    </row>
    <row r="369" spans="3:10" ht="14.1" customHeight="1">
      <c r="C369" s="21" t="s">
        <v>55</v>
      </c>
      <c r="I369" s="22" t="str">
        <f t="shared" si="16"/>
        <v/>
      </c>
      <c r="J369" s="23" t="s">
        <v>55</v>
      </c>
    </row>
    <row r="370" spans="3:10" ht="14.1" customHeight="1">
      <c r="C370" s="21" t="s">
        <v>55</v>
      </c>
      <c r="I370" s="22" t="str">
        <f t="shared" si="16"/>
        <v/>
      </c>
      <c r="J370" s="23" t="s">
        <v>55</v>
      </c>
    </row>
    <row r="371" spans="3:10" ht="14.1" customHeight="1">
      <c r="C371" s="21" t="s">
        <v>55</v>
      </c>
      <c r="I371" s="22" t="str">
        <f t="shared" si="16"/>
        <v/>
      </c>
      <c r="J371" s="23" t="s">
        <v>55</v>
      </c>
    </row>
    <row r="372" spans="3:10" ht="14.1" customHeight="1">
      <c r="C372" s="21" t="s">
        <v>55</v>
      </c>
      <c r="I372" s="22" t="str">
        <f t="shared" si="16"/>
        <v/>
      </c>
      <c r="J372" s="23" t="s">
        <v>55</v>
      </c>
    </row>
    <row r="373" spans="3:10" ht="14.1" customHeight="1">
      <c r="C373" s="21" t="s">
        <v>55</v>
      </c>
      <c r="I373" s="22" t="str">
        <f t="shared" si="16"/>
        <v/>
      </c>
      <c r="J373" s="23" t="s">
        <v>55</v>
      </c>
    </row>
    <row r="374" spans="3:10" ht="14.1" customHeight="1">
      <c r="C374" s="21" t="s">
        <v>55</v>
      </c>
      <c r="I374" s="22" t="str">
        <f t="shared" si="16"/>
        <v/>
      </c>
      <c r="J374" s="23" t="s">
        <v>55</v>
      </c>
    </row>
    <row r="375" spans="3:10" ht="14.1" customHeight="1">
      <c r="C375" s="21" t="s">
        <v>55</v>
      </c>
      <c r="I375" s="22" t="str">
        <f t="shared" si="16"/>
        <v/>
      </c>
      <c r="J375" s="23" t="s">
        <v>55</v>
      </c>
    </row>
    <row r="376" spans="3:10" ht="14.1" customHeight="1">
      <c r="C376" s="21" t="s">
        <v>55</v>
      </c>
      <c r="I376" s="22" t="str">
        <f t="shared" si="16"/>
        <v/>
      </c>
      <c r="J376" s="23" t="s">
        <v>55</v>
      </c>
    </row>
    <row r="377" spans="3:10" ht="14.1" customHeight="1">
      <c r="C377" s="21" t="s">
        <v>55</v>
      </c>
      <c r="I377" s="22" t="str">
        <f t="shared" si="16"/>
        <v/>
      </c>
      <c r="J377" s="23" t="s">
        <v>55</v>
      </c>
    </row>
    <row r="378" spans="3:10" ht="14.1" customHeight="1">
      <c r="C378" s="21" t="s">
        <v>55</v>
      </c>
      <c r="I378" s="22" t="str">
        <f t="shared" si="16"/>
        <v/>
      </c>
      <c r="J378" s="23" t="s">
        <v>55</v>
      </c>
    </row>
    <row r="379" spans="3:10" ht="14.1" customHeight="1">
      <c r="C379" s="21" t="s">
        <v>55</v>
      </c>
      <c r="I379" s="22" t="str">
        <f t="shared" si="16"/>
        <v/>
      </c>
      <c r="J379" s="23" t="s">
        <v>55</v>
      </c>
    </row>
    <row r="380" spans="3:10" ht="14.1" customHeight="1">
      <c r="C380" s="21" t="s">
        <v>55</v>
      </c>
      <c r="I380" s="22" t="str">
        <f t="shared" si="16"/>
        <v/>
      </c>
      <c r="J380" s="23" t="s">
        <v>55</v>
      </c>
    </row>
    <row r="381" spans="3:10" ht="14.1" customHeight="1">
      <c r="C381" s="21" t="s">
        <v>55</v>
      </c>
      <c r="I381" s="22" t="str">
        <f t="shared" si="16"/>
        <v/>
      </c>
      <c r="J381" s="23" t="s">
        <v>55</v>
      </c>
    </row>
    <row r="382" spans="3:10" ht="14.1" customHeight="1">
      <c r="C382" s="21" t="s">
        <v>55</v>
      </c>
      <c r="I382" s="22" t="str">
        <f t="shared" si="16"/>
        <v/>
      </c>
      <c r="J382" s="23" t="s">
        <v>55</v>
      </c>
    </row>
    <row r="383" spans="3:10" ht="14.1" customHeight="1">
      <c r="C383" s="21" t="s">
        <v>55</v>
      </c>
      <c r="I383" s="22" t="str">
        <f t="shared" si="16"/>
        <v/>
      </c>
      <c r="J383" s="23" t="s">
        <v>55</v>
      </c>
    </row>
    <row r="384" spans="3:10" ht="14.1" customHeight="1">
      <c r="C384" s="21" t="s">
        <v>55</v>
      </c>
      <c r="I384" s="22" t="str">
        <f t="shared" si="16"/>
        <v/>
      </c>
      <c r="J384" s="23" t="s">
        <v>55</v>
      </c>
    </row>
    <row r="385" spans="3:10" ht="14.1" customHeight="1">
      <c r="C385" s="21" t="s">
        <v>55</v>
      </c>
      <c r="I385" s="22" t="str">
        <f t="shared" si="16"/>
        <v/>
      </c>
      <c r="J385" s="23" t="s">
        <v>55</v>
      </c>
    </row>
    <row r="386" spans="3:10" ht="14.1" customHeight="1">
      <c r="C386" s="21" t="s">
        <v>55</v>
      </c>
      <c r="I386" s="22" t="str">
        <f t="shared" si="16"/>
        <v/>
      </c>
      <c r="J386" s="23" t="s">
        <v>55</v>
      </c>
    </row>
    <row r="387" spans="3:10" ht="14.1" customHeight="1">
      <c r="C387" s="21" t="s">
        <v>55</v>
      </c>
      <c r="I387" s="22" t="str">
        <f t="shared" si="16"/>
        <v/>
      </c>
      <c r="J387" s="23" t="s">
        <v>55</v>
      </c>
    </row>
    <row r="388" spans="3:10" ht="14.1" customHeight="1">
      <c r="C388" s="21" t="s">
        <v>55</v>
      </c>
      <c r="I388" s="22" t="str">
        <f t="shared" si="16"/>
        <v/>
      </c>
      <c r="J388" s="23" t="s">
        <v>55</v>
      </c>
    </row>
    <row r="389" spans="3:10" ht="14.1" customHeight="1">
      <c r="C389" s="21" t="s">
        <v>55</v>
      </c>
      <c r="I389" s="22" t="str">
        <f t="shared" si="16"/>
        <v/>
      </c>
      <c r="J389" s="23" t="s">
        <v>55</v>
      </c>
    </row>
    <row r="390" spans="3:10" ht="14.1" customHeight="1">
      <c r="C390" s="21" t="s">
        <v>55</v>
      </c>
      <c r="I390" s="22" t="str">
        <f t="shared" si="16"/>
        <v/>
      </c>
      <c r="J390" s="23" t="s">
        <v>55</v>
      </c>
    </row>
    <row r="391" spans="3:10" ht="14.1" customHeight="1">
      <c r="C391" s="21" t="s">
        <v>55</v>
      </c>
      <c r="I391" s="22" t="str">
        <f t="shared" si="16"/>
        <v/>
      </c>
      <c r="J391" s="23" t="s">
        <v>55</v>
      </c>
    </row>
    <row r="392" spans="3:10" ht="14.1" customHeight="1">
      <c r="C392" s="21" t="s">
        <v>55</v>
      </c>
      <c r="I392" s="22" t="str">
        <f t="shared" si="16"/>
        <v/>
      </c>
      <c r="J392" s="23" t="s">
        <v>55</v>
      </c>
    </row>
    <row r="393" spans="3:10" ht="14.1" customHeight="1">
      <c r="C393" s="21" t="s">
        <v>55</v>
      </c>
      <c r="I393" s="22" t="str">
        <f t="shared" si="16"/>
        <v/>
      </c>
      <c r="J393" s="23" t="s">
        <v>55</v>
      </c>
    </row>
    <row r="394" spans="3:10" ht="14.1" customHeight="1">
      <c r="C394" s="21" t="s">
        <v>55</v>
      </c>
      <c r="I394" s="22" t="str">
        <f t="shared" si="16"/>
        <v/>
      </c>
      <c r="J394" s="23" t="s">
        <v>55</v>
      </c>
    </row>
    <row r="395" spans="3:10" ht="14.1" customHeight="1">
      <c r="C395" s="21" t="s">
        <v>55</v>
      </c>
      <c r="I395" s="22" t="str">
        <f t="shared" si="16"/>
        <v/>
      </c>
      <c r="J395" s="23" t="s">
        <v>55</v>
      </c>
    </row>
    <row r="396" spans="3:10" ht="14.1" customHeight="1">
      <c r="C396" s="21" t="s">
        <v>55</v>
      </c>
      <c r="I396" s="22" t="str">
        <f t="shared" si="16"/>
        <v/>
      </c>
      <c r="J396" s="23" t="s">
        <v>55</v>
      </c>
    </row>
    <row r="397" spans="3:10" ht="14.1" customHeight="1">
      <c r="C397" s="21" t="s">
        <v>55</v>
      </c>
      <c r="I397" s="22" t="str">
        <f t="shared" si="16"/>
        <v/>
      </c>
      <c r="J397" s="23" t="s">
        <v>55</v>
      </c>
    </row>
    <row r="398" spans="3:10" ht="14.1" customHeight="1">
      <c r="C398" s="21" t="s">
        <v>55</v>
      </c>
      <c r="I398" s="22" t="str">
        <f t="shared" si="16"/>
        <v/>
      </c>
      <c r="J398" s="23" t="s">
        <v>55</v>
      </c>
    </row>
    <row r="399" spans="3:10" ht="14.1" customHeight="1">
      <c r="C399" s="21" t="s">
        <v>55</v>
      </c>
      <c r="I399" s="22" t="str">
        <f t="shared" si="16"/>
        <v/>
      </c>
      <c r="J399" s="23" t="s">
        <v>55</v>
      </c>
    </row>
    <row r="400" spans="3:10" ht="14.1" customHeight="1">
      <c r="C400" s="21" t="s">
        <v>55</v>
      </c>
      <c r="I400" s="22" t="str">
        <f t="shared" si="16"/>
        <v/>
      </c>
      <c r="J400" s="23" t="s">
        <v>55</v>
      </c>
    </row>
    <row r="401" spans="3:10" ht="14.1" customHeight="1">
      <c r="C401" s="21" t="s">
        <v>55</v>
      </c>
      <c r="I401" s="22" t="str">
        <f t="shared" si="16"/>
        <v/>
      </c>
      <c r="J401" s="23" t="s">
        <v>55</v>
      </c>
    </row>
    <row r="402" spans="3:10" ht="14.1" customHeight="1">
      <c r="C402" s="21" t="s">
        <v>55</v>
      </c>
      <c r="I402" s="22" t="str">
        <f t="shared" si="16"/>
        <v/>
      </c>
      <c r="J402" s="23" t="s">
        <v>55</v>
      </c>
    </row>
    <row r="403" spans="3:10" ht="14.1" customHeight="1">
      <c r="C403" s="21" t="s">
        <v>55</v>
      </c>
      <c r="I403" s="22" t="str">
        <f t="shared" si="16"/>
        <v/>
      </c>
      <c r="J403" s="23" t="s">
        <v>55</v>
      </c>
    </row>
    <row r="404" spans="3:10" ht="14.1" customHeight="1">
      <c r="C404" s="21" t="s">
        <v>55</v>
      </c>
      <c r="I404" s="22" t="str">
        <f t="shared" si="16"/>
        <v/>
      </c>
      <c r="J404" s="23" t="s">
        <v>55</v>
      </c>
    </row>
    <row r="405" spans="3:10" ht="14.1" customHeight="1">
      <c r="C405" s="21" t="s">
        <v>55</v>
      </c>
      <c r="I405" s="22" t="str">
        <f t="shared" si="16"/>
        <v/>
      </c>
      <c r="J405" s="23" t="s">
        <v>55</v>
      </c>
    </row>
    <row r="406" spans="3:10" ht="14.1" customHeight="1">
      <c r="C406" s="21" t="s">
        <v>55</v>
      </c>
      <c r="I406" s="22" t="str">
        <f t="shared" si="16"/>
        <v/>
      </c>
      <c r="J406" s="23" t="s">
        <v>55</v>
      </c>
    </row>
    <row r="407" spans="3:10" ht="14.1" customHeight="1">
      <c r="C407" s="21" t="s">
        <v>55</v>
      </c>
      <c r="I407" s="22" t="str">
        <f t="shared" si="16"/>
        <v/>
      </c>
      <c r="J407" s="23" t="s">
        <v>55</v>
      </c>
    </row>
    <row r="408" spans="3:10" ht="14.1" customHeight="1">
      <c r="C408" s="21" t="s">
        <v>55</v>
      </c>
      <c r="I408" s="22" t="str">
        <f t="shared" si="16"/>
        <v/>
      </c>
      <c r="J408" s="23" t="s">
        <v>55</v>
      </c>
    </row>
    <row r="409" spans="3:10" ht="14.1" customHeight="1">
      <c r="C409" s="21" t="s">
        <v>55</v>
      </c>
      <c r="I409" s="22" t="str">
        <f t="shared" si="16"/>
        <v/>
      </c>
      <c r="J409" s="23" t="s">
        <v>55</v>
      </c>
    </row>
    <row r="410" spans="3:10" ht="14.1" customHeight="1">
      <c r="C410" s="21" t="s">
        <v>55</v>
      </c>
      <c r="I410" s="22" t="str">
        <f t="shared" si="16"/>
        <v/>
      </c>
      <c r="J410" s="23" t="s">
        <v>55</v>
      </c>
    </row>
    <row r="411" spans="3:10" ht="14.1" customHeight="1">
      <c r="C411" s="21" t="s">
        <v>55</v>
      </c>
      <c r="I411" s="22" t="str">
        <f t="shared" si="16"/>
        <v/>
      </c>
      <c r="J411" s="23" t="s">
        <v>55</v>
      </c>
    </row>
    <row r="412" spans="3:10" ht="14.1" customHeight="1">
      <c r="C412" s="21" t="s">
        <v>55</v>
      </c>
      <c r="I412" s="22" t="str">
        <f t="shared" si="16"/>
        <v/>
      </c>
      <c r="J412" s="23" t="s">
        <v>55</v>
      </c>
    </row>
    <row r="413" spans="3:10" ht="14.1" customHeight="1">
      <c r="C413" s="21" t="s">
        <v>55</v>
      </c>
      <c r="I413" s="22" t="str">
        <f t="shared" si="16"/>
        <v/>
      </c>
      <c r="J413" s="23" t="s">
        <v>55</v>
      </c>
    </row>
    <row r="414" spans="3:10" ht="14.1" customHeight="1">
      <c r="C414" s="21" t="s">
        <v>55</v>
      </c>
      <c r="I414" s="22" t="str">
        <f t="shared" si="16"/>
        <v/>
      </c>
      <c r="J414" s="23" t="s">
        <v>55</v>
      </c>
    </row>
    <row r="415" spans="3:10" ht="14.1" customHeight="1">
      <c r="C415" s="21" t="s">
        <v>55</v>
      </c>
      <c r="I415" s="22" t="str">
        <f t="shared" si="16"/>
        <v/>
      </c>
      <c r="J415" s="23" t="s">
        <v>55</v>
      </c>
    </row>
    <row r="416" spans="3:10" ht="14.1" customHeight="1">
      <c r="C416" s="21" t="s">
        <v>55</v>
      </c>
      <c r="I416" s="22" t="str">
        <f t="shared" si="16"/>
        <v/>
      </c>
      <c r="J416" s="23" t="s">
        <v>55</v>
      </c>
    </row>
    <row r="417" spans="3:10" ht="14.1" customHeight="1">
      <c r="C417" s="21" t="s">
        <v>55</v>
      </c>
      <c r="I417" s="22" t="str">
        <f t="shared" si="16"/>
        <v/>
      </c>
      <c r="J417" s="23" t="s">
        <v>55</v>
      </c>
    </row>
    <row r="418" spans="3:10" ht="14.1" customHeight="1">
      <c r="C418" s="21" t="s">
        <v>55</v>
      </c>
      <c r="I418" s="22" t="str">
        <f t="shared" si="16"/>
        <v/>
      </c>
      <c r="J418" s="23" t="s">
        <v>55</v>
      </c>
    </row>
    <row r="419" spans="3:10" ht="14.1" customHeight="1">
      <c r="C419" s="21" t="s">
        <v>55</v>
      </c>
      <c r="I419" s="22" t="str">
        <f t="shared" si="16"/>
        <v/>
      </c>
      <c r="J419" s="23" t="s">
        <v>55</v>
      </c>
    </row>
    <row r="420" spans="3:10" ht="14.1" customHeight="1">
      <c r="C420" s="21" t="s">
        <v>55</v>
      </c>
      <c r="I420" s="22" t="str">
        <f t="shared" si="16"/>
        <v/>
      </c>
      <c r="J420" s="23" t="s">
        <v>55</v>
      </c>
    </row>
    <row r="421" spans="3:10" ht="14.1" customHeight="1">
      <c r="C421" s="21" t="s">
        <v>55</v>
      </c>
      <c r="I421" s="22" t="str">
        <f t="shared" si="16"/>
        <v/>
      </c>
      <c r="J421" s="23" t="s">
        <v>55</v>
      </c>
    </row>
    <row r="422" spans="3:10" ht="14.1" customHeight="1">
      <c r="C422" s="21" t="s">
        <v>55</v>
      </c>
      <c r="I422" s="22" t="str">
        <f t="shared" si="16"/>
        <v/>
      </c>
      <c r="J422" s="23" t="s">
        <v>55</v>
      </c>
    </row>
    <row r="423" spans="3:10" ht="14.1" customHeight="1">
      <c r="C423" s="21" t="s">
        <v>55</v>
      </c>
      <c r="I423" s="22" t="str">
        <f t="shared" ref="I423:I486" si="17">IF(C423=" "," ",C423)</f>
        <v/>
      </c>
      <c r="J423" s="23" t="s">
        <v>55</v>
      </c>
    </row>
    <row r="424" spans="3:10" ht="14.1" customHeight="1">
      <c r="C424" s="21" t="s">
        <v>55</v>
      </c>
      <c r="I424" s="22" t="str">
        <f t="shared" si="17"/>
        <v/>
      </c>
      <c r="J424" s="23" t="s">
        <v>55</v>
      </c>
    </row>
    <row r="425" spans="3:10" ht="14.1" customHeight="1">
      <c r="C425" s="21" t="s">
        <v>55</v>
      </c>
      <c r="I425" s="22" t="str">
        <f t="shared" si="17"/>
        <v/>
      </c>
      <c r="J425" s="23" t="s">
        <v>55</v>
      </c>
    </row>
    <row r="426" spans="3:10" ht="14.1" customHeight="1">
      <c r="C426" s="21" t="s">
        <v>55</v>
      </c>
      <c r="I426" s="22" t="str">
        <f t="shared" si="17"/>
        <v/>
      </c>
      <c r="J426" s="23" t="s">
        <v>55</v>
      </c>
    </row>
    <row r="427" spans="3:10" ht="14.1" customHeight="1">
      <c r="C427" s="21" t="s">
        <v>55</v>
      </c>
      <c r="I427" s="22" t="str">
        <f t="shared" si="17"/>
        <v/>
      </c>
      <c r="J427" s="23" t="s">
        <v>55</v>
      </c>
    </row>
    <row r="428" spans="3:10" ht="14.1" customHeight="1">
      <c r="C428" s="21" t="s">
        <v>55</v>
      </c>
      <c r="I428" s="22" t="str">
        <f t="shared" si="17"/>
        <v/>
      </c>
      <c r="J428" s="23" t="s">
        <v>55</v>
      </c>
    </row>
    <row r="429" spans="3:10" ht="14.1" customHeight="1">
      <c r="C429" s="21" t="s">
        <v>55</v>
      </c>
      <c r="I429" s="22" t="str">
        <f t="shared" si="17"/>
        <v/>
      </c>
      <c r="J429" s="23" t="s">
        <v>55</v>
      </c>
    </row>
    <row r="430" spans="3:10" ht="14.1" customHeight="1">
      <c r="C430" s="21" t="s">
        <v>55</v>
      </c>
      <c r="I430" s="22" t="str">
        <f t="shared" si="17"/>
        <v/>
      </c>
      <c r="J430" s="23" t="s">
        <v>55</v>
      </c>
    </row>
    <row r="431" spans="3:10" ht="14.1" customHeight="1">
      <c r="C431" s="21" t="s">
        <v>55</v>
      </c>
      <c r="I431" s="22" t="str">
        <f t="shared" si="17"/>
        <v/>
      </c>
      <c r="J431" s="23" t="s">
        <v>55</v>
      </c>
    </row>
    <row r="432" spans="3:10" ht="14.1" customHeight="1">
      <c r="C432" s="21" t="s">
        <v>55</v>
      </c>
      <c r="I432" s="22" t="str">
        <f t="shared" si="17"/>
        <v/>
      </c>
      <c r="J432" s="23" t="s">
        <v>55</v>
      </c>
    </row>
    <row r="433" spans="3:10" ht="14.1" customHeight="1">
      <c r="C433" s="21" t="s">
        <v>55</v>
      </c>
      <c r="I433" s="22" t="str">
        <f t="shared" si="17"/>
        <v/>
      </c>
      <c r="J433" s="23" t="s">
        <v>55</v>
      </c>
    </row>
    <row r="434" spans="3:10" ht="14.1" customHeight="1">
      <c r="C434" s="21" t="s">
        <v>55</v>
      </c>
      <c r="I434" s="22" t="str">
        <f t="shared" si="17"/>
        <v/>
      </c>
      <c r="J434" s="23" t="s">
        <v>55</v>
      </c>
    </row>
    <row r="435" spans="3:10" ht="14.1" customHeight="1">
      <c r="C435" s="21" t="s">
        <v>55</v>
      </c>
      <c r="I435" s="22" t="str">
        <f t="shared" si="17"/>
        <v/>
      </c>
      <c r="J435" s="23" t="s">
        <v>55</v>
      </c>
    </row>
    <row r="436" spans="3:10" ht="14.1" customHeight="1">
      <c r="C436" s="21" t="s">
        <v>55</v>
      </c>
      <c r="I436" s="22" t="str">
        <f t="shared" si="17"/>
        <v/>
      </c>
      <c r="J436" s="23" t="s">
        <v>55</v>
      </c>
    </row>
    <row r="437" spans="3:10" ht="14.1" customHeight="1">
      <c r="C437" s="21" t="s">
        <v>55</v>
      </c>
      <c r="I437" s="22" t="str">
        <f t="shared" si="17"/>
        <v/>
      </c>
      <c r="J437" s="23" t="s">
        <v>55</v>
      </c>
    </row>
    <row r="438" spans="3:10" ht="14.1" customHeight="1">
      <c r="C438" s="21" t="s">
        <v>55</v>
      </c>
      <c r="I438" s="22" t="str">
        <f t="shared" si="17"/>
        <v/>
      </c>
      <c r="J438" s="23" t="s">
        <v>55</v>
      </c>
    </row>
    <row r="439" spans="3:10" ht="14.1" customHeight="1">
      <c r="C439" s="21" t="s">
        <v>55</v>
      </c>
      <c r="I439" s="22" t="str">
        <f t="shared" si="17"/>
        <v/>
      </c>
      <c r="J439" s="23" t="s">
        <v>55</v>
      </c>
    </row>
    <row r="440" spans="3:10" ht="14.1" customHeight="1">
      <c r="C440" s="21" t="s">
        <v>55</v>
      </c>
      <c r="I440" s="22" t="str">
        <f t="shared" si="17"/>
        <v/>
      </c>
      <c r="J440" s="23" t="s">
        <v>55</v>
      </c>
    </row>
    <row r="441" spans="3:10" ht="14.1" customHeight="1">
      <c r="C441" s="21" t="s">
        <v>55</v>
      </c>
      <c r="I441" s="22" t="str">
        <f t="shared" si="17"/>
        <v/>
      </c>
      <c r="J441" s="23" t="s">
        <v>55</v>
      </c>
    </row>
    <row r="442" spans="3:10" ht="14.1" customHeight="1">
      <c r="C442" s="21" t="s">
        <v>55</v>
      </c>
      <c r="I442" s="22" t="str">
        <f t="shared" si="17"/>
        <v/>
      </c>
      <c r="J442" s="23" t="s">
        <v>55</v>
      </c>
    </row>
    <row r="443" spans="3:10" ht="14.1" customHeight="1">
      <c r="C443" s="21" t="s">
        <v>55</v>
      </c>
      <c r="I443" s="22" t="str">
        <f t="shared" si="17"/>
        <v/>
      </c>
      <c r="J443" s="23" t="s">
        <v>55</v>
      </c>
    </row>
    <row r="444" spans="3:10" ht="14.1" customHeight="1">
      <c r="C444" s="21" t="s">
        <v>55</v>
      </c>
      <c r="I444" s="22" t="str">
        <f t="shared" si="17"/>
        <v/>
      </c>
      <c r="J444" s="23" t="s">
        <v>55</v>
      </c>
    </row>
    <row r="445" spans="3:10" ht="14.1" customHeight="1">
      <c r="C445" s="21" t="s">
        <v>55</v>
      </c>
      <c r="I445" s="22" t="str">
        <f t="shared" si="17"/>
        <v/>
      </c>
      <c r="J445" s="23" t="s">
        <v>55</v>
      </c>
    </row>
    <row r="446" spans="3:10" ht="14.1" customHeight="1">
      <c r="C446" s="21" t="s">
        <v>55</v>
      </c>
      <c r="I446" s="22" t="str">
        <f t="shared" si="17"/>
        <v/>
      </c>
      <c r="J446" s="23" t="s">
        <v>55</v>
      </c>
    </row>
    <row r="447" spans="3:10" ht="14.1" customHeight="1">
      <c r="C447" s="21" t="s">
        <v>55</v>
      </c>
      <c r="I447" s="22" t="str">
        <f t="shared" si="17"/>
        <v/>
      </c>
      <c r="J447" s="23" t="s">
        <v>55</v>
      </c>
    </row>
    <row r="448" spans="3:10" ht="14.1" customHeight="1">
      <c r="C448" s="21" t="s">
        <v>55</v>
      </c>
      <c r="I448" s="22" t="str">
        <f t="shared" si="17"/>
        <v/>
      </c>
      <c r="J448" s="23" t="s">
        <v>55</v>
      </c>
    </row>
    <row r="449" spans="3:10" ht="14.1" customHeight="1">
      <c r="C449" s="21" t="s">
        <v>55</v>
      </c>
      <c r="I449" s="22" t="str">
        <f t="shared" si="17"/>
        <v/>
      </c>
      <c r="J449" s="23" t="s">
        <v>55</v>
      </c>
    </row>
    <row r="450" spans="3:10" ht="14.1" customHeight="1">
      <c r="C450" s="21" t="s">
        <v>55</v>
      </c>
      <c r="I450" s="22" t="str">
        <f t="shared" si="17"/>
        <v/>
      </c>
      <c r="J450" s="23" t="s">
        <v>55</v>
      </c>
    </row>
    <row r="451" spans="3:10" ht="14.1" customHeight="1">
      <c r="C451" s="21" t="s">
        <v>55</v>
      </c>
      <c r="I451" s="22" t="str">
        <f t="shared" si="17"/>
        <v/>
      </c>
      <c r="J451" s="23" t="s">
        <v>55</v>
      </c>
    </row>
    <row r="452" spans="3:10" ht="14.1" customHeight="1">
      <c r="C452" s="21" t="s">
        <v>55</v>
      </c>
      <c r="I452" s="22" t="str">
        <f t="shared" si="17"/>
        <v/>
      </c>
      <c r="J452" s="23" t="s">
        <v>55</v>
      </c>
    </row>
    <row r="453" spans="3:10" ht="14.1" customHeight="1">
      <c r="C453" s="21" t="s">
        <v>55</v>
      </c>
      <c r="I453" s="22" t="str">
        <f t="shared" si="17"/>
        <v/>
      </c>
      <c r="J453" s="23" t="s">
        <v>55</v>
      </c>
    </row>
    <row r="454" spans="3:10" ht="14.1" customHeight="1">
      <c r="C454" s="21" t="s">
        <v>55</v>
      </c>
      <c r="I454" s="22" t="str">
        <f t="shared" si="17"/>
        <v/>
      </c>
      <c r="J454" s="23" t="s">
        <v>55</v>
      </c>
    </row>
    <row r="455" spans="3:10" ht="14.1" customHeight="1">
      <c r="C455" s="21" t="s">
        <v>55</v>
      </c>
      <c r="I455" s="22" t="str">
        <f t="shared" si="17"/>
        <v/>
      </c>
      <c r="J455" s="23" t="s">
        <v>55</v>
      </c>
    </row>
    <row r="456" spans="3:10" ht="14.1" customHeight="1">
      <c r="C456" s="21" t="s">
        <v>55</v>
      </c>
      <c r="I456" s="22" t="str">
        <f t="shared" si="17"/>
        <v/>
      </c>
      <c r="J456" s="23" t="s">
        <v>55</v>
      </c>
    </row>
    <row r="457" spans="3:10" ht="14.1" customHeight="1">
      <c r="C457" s="21" t="s">
        <v>55</v>
      </c>
      <c r="I457" s="22" t="str">
        <f t="shared" si="17"/>
        <v/>
      </c>
      <c r="J457" s="23" t="s">
        <v>55</v>
      </c>
    </row>
    <row r="458" spans="3:10" ht="14.1" customHeight="1">
      <c r="C458" s="21" t="s">
        <v>55</v>
      </c>
      <c r="I458" s="22" t="str">
        <f t="shared" si="17"/>
        <v/>
      </c>
      <c r="J458" s="23" t="s">
        <v>55</v>
      </c>
    </row>
    <row r="459" spans="3:10" ht="14.1" customHeight="1">
      <c r="C459" s="21" t="s">
        <v>55</v>
      </c>
      <c r="I459" s="22" t="str">
        <f t="shared" si="17"/>
        <v/>
      </c>
      <c r="J459" s="23" t="s">
        <v>55</v>
      </c>
    </row>
    <row r="460" spans="3:10" ht="14.1" customHeight="1">
      <c r="C460" s="21" t="s">
        <v>55</v>
      </c>
      <c r="I460" s="22" t="str">
        <f t="shared" si="17"/>
        <v/>
      </c>
      <c r="J460" s="23" t="s">
        <v>55</v>
      </c>
    </row>
    <row r="461" spans="3:10" ht="14.1" customHeight="1">
      <c r="C461" s="21" t="s">
        <v>55</v>
      </c>
      <c r="I461" s="22" t="str">
        <f t="shared" si="17"/>
        <v/>
      </c>
      <c r="J461" s="23" t="s">
        <v>55</v>
      </c>
    </row>
    <row r="462" spans="3:10" ht="14.1" customHeight="1">
      <c r="C462" s="21" t="s">
        <v>55</v>
      </c>
      <c r="I462" s="22" t="str">
        <f t="shared" si="17"/>
        <v/>
      </c>
      <c r="J462" s="23" t="s">
        <v>55</v>
      </c>
    </row>
    <row r="463" spans="3:10" ht="14.1" customHeight="1">
      <c r="C463" s="21" t="s">
        <v>55</v>
      </c>
      <c r="I463" s="22" t="str">
        <f t="shared" si="17"/>
        <v/>
      </c>
      <c r="J463" s="23" t="s">
        <v>55</v>
      </c>
    </row>
    <row r="464" spans="3:10" ht="14.1" customHeight="1">
      <c r="C464" s="21" t="s">
        <v>55</v>
      </c>
      <c r="I464" s="22" t="str">
        <f t="shared" si="17"/>
        <v/>
      </c>
      <c r="J464" s="23" t="s">
        <v>55</v>
      </c>
    </row>
    <row r="465" spans="3:10" ht="14.1" customHeight="1">
      <c r="C465" s="21" t="s">
        <v>55</v>
      </c>
      <c r="I465" s="22" t="str">
        <f t="shared" si="17"/>
        <v/>
      </c>
      <c r="J465" s="23" t="s">
        <v>55</v>
      </c>
    </row>
    <row r="466" spans="3:10" ht="14.1" customHeight="1">
      <c r="C466" s="21" t="s">
        <v>55</v>
      </c>
      <c r="I466" s="22" t="str">
        <f t="shared" si="17"/>
        <v/>
      </c>
      <c r="J466" s="23" t="s">
        <v>55</v>
      </c>
    </row>
    <row r="467" spans="3:10" ht="14.1" customHeight="1">
      <c r="C467" s="21" t="s">
        <v>55</v>
      </c>
      <c r="I467" s="22" t="str">
        <f t="shared" si="17"/>
        <v/>
      </c>
      <c r="J467" s="23" t="s">
        <v>55</v>
      </c>
    </row>
    <row r="468" spans="3:10" ht="14.1" customHeight="1">
      <c r="C468" s="21" t="s">
        <v>55</v>
      </c>
      <c r="I468" s="22" t="str">
        <f t="shared" si="17"/>
        <v/>
      </c>
      <c r="J468" s="23" t="s">
        <v>55</v>
      </c>
    </row>
    <row r="469" spans="3:10" ht="14.1" customHeight="1">
      <c r="C469" s="21" t="s">
        <v>55</v>
      </c>
      <c r="I469" s="22" t="str">
        <f t="shared" si="17"/>
        <v/>
      </c>
      <c r="J469" s="23" t="s">
        <v>55</v>
      </c>
    </row>
    <row r="470" spans="3:10" ht="14.1" customHeight="1">
      <c r="C470" s="21" t="s">
        <v>55</v>
      </c>
      <c r="I470" s="22" t="str">
        <f t="shared" si="17"/>
        <v/>
      </c>
      <c r="J470" s="23" t="s">
        <v>55</v>
      </c>
    </row>
    <row r="471" spans="3:10" ht="14.1" customHeight="1">
      <c r="C471" s="21" t="s">
        <v>55</v>
      </c>
      <c r="I471" s="22" t="str">
        <f t="shared" si="17"/>
        <v/>
      </c>
      <c r="J471" s="23" t="s">
        <v>55</v>
      </c>
    </row>
    <row r="472" spans="3:10" ht="14.1" customHeight="1">
      <c r="C472" s="21" t="s">
        <v>55</v>
      </c>
      <c r="I472" s="22" t="str">
        <f t="shared" si="17"/>
        <v/>
      </c>
      <c r="J472" s="23" t="s">
        <v>55</v>
      </c>
    </row>
    <row r="473" spans="3:10" ht="14.1" customHeight="1">
      <c r="C473" s="21" t="s">
        <v>55</v>
      </c>
      <c r="I473" s="22" t="str">
        <f t="shared" si="17"/>
        <v/>
      </c>
      <c r="J473" s="23" t="s">
        <v>55</v>
      </c>
    </row>
    <row r="474" spans="3:10" ht="14.1" customHeight="1">
      <c r="C474" s="21" t="s">
        <v>55</v>
      </c>
      <c r="I474" s="22" t="str">
        <f t="shared" si="17"/>
        <v/>
      </c>
      <c r="J474" s="23" t="s">
        <v>55</v>
      </c>
    </row>
    <row r="475" spans="3:10" ht="14.1" customHeight="1">
      <c r="C475" s="21" t="s">
        <v>55</v>
      </c>
      <c r="I475" s="22" t="str">
        <f t="shared" si="17"/>
        <v/>
      </c>
      <c r="J475" s="23" t="s">
        <v>55</v>
      </c>
    </row>
    <row r="476" spans="3:10" ht="14.1" customHeight="1">
      <c r="C476" s="21" t="s">
        <v>55</v>
      </c>
      <c r="I476" s="22" t="str">
        <f t="shared" si="17"/>
        <v/>
      </c>
      <c r="J476" s="23" t="s">
        <v>55</v>
      </c>
    </row>
    <row r="477" spans="3:10" ht="14.1" customHeight="1">
      <c r="C477" s="21" t="s">
        <v>55</v>
      </c>
      <c r="I477" s="22" t="str">
        <f t="shared" si="17"/>
        <v/>
      </c>
      <c r="J477" s="23" t="s">
        <v>55</v>
      </c>
    </row>
    <row r="478" spans="3:10" ht="14.1" customHeight="1">
      <c r="C478" s="21" t="s">
        <v>55</v>
      </c>
      <c r="I478" s="22" t="str">
        <f t="shared" si="17"/>
        <v/>
      </c>
      <c r="J478" s="23" t="s">
        <v>55</v>
      </c>
    </row>
    <row r="479" spans="3:10" ht="14.1" customHeight="1">
      <c r="C479" s="21" t="s">
        <v>55</v>
      </c>
      <c r="I479" s="22" t="str">
        <f t="shared" si="17"/>
        <v/>
      </c>
      <c r="J479" s="23" t="s">
        <v>55</v>
      </c>
    </row>
    <row r="480" spans="3:10" ht="14.1" customHeight="1">
      <c r="C480" s="21" t="s">
        <v>55</v>
      </c>
      <c r="I480" s="22" t="str">
        <f t="shared" si="17"/>
        <v/>
      </c>
      <c r="J480" s="23" t="s">
        <v>55</v>
      </c>
    </row>
    <row r="481" spans="3:10" ht="14.1" customHeight="1">
      <c r="C481" s="21" t="s">
        <v>55</v>
      </c>
      <c r="I481" s="22" t="str">
        <f t="shared" si="17"/>
        <v/>
      </c>
      <c r="J481" s="23" t="s">
        <v>55</v>
      </c>
    </row>
    <row r="482" spans="3:10" ht="14.1" customHeight="1">
      <c r="C482" s="21" t="s">
        <v>55</v>
      </c>
      <c r="I482" s="22" t="str">
        <f t="shared" si="17"/>
        <v/>
      </c>
      <c r="J482" s="23" t="s">
        <v>55</v>
      </c>
    </row>
    <row r="483" spans="3:10" ht="14.1" customHeight="1">
      <c r="C483" s="21" t="s">
        <v>55</v>
      </c>
      <c r="I483" s="22" t="str">
        <f t="shared" si="17"/>
        <v/>
      </c>
      <c r="J483" s="23" t="s">
        <v>55</v>
      </c>
    </row>
    <row r="484" spans="3:10" ht="14.1" customHeight="1">
      <c r="C484" s="21" t="s">
        <v>55</v>
      </c>
      <c r="I484" s="22" t="str">
        <f t="shared" si="17"/>
        <v/>
      </c>
      <c r="J484" s="23" t="s">
        <v>55</v>
      </c>
    </row>
    <row r="485" spans="3:10" ht="14.1" customHeight="1">
      <c r="C485" s="21" t="s">
        <v>55</v>
      </c>
      <c r="I485" s="22" t="str">
        <f t="shared" si="17"/>
        <v/>
      </c>
      <c r="J485" s="23" t="s">
        <v>55</v>
      </c>
    </row>
    <row r="486" spans="3:10" ht="14.1" customHeight="1">
      <c r="C486" s="21" t="s">
        <v>55</v>
      </c>
      <c r="I486" s="22" t="str">
        <f t="shared" si="17"/>
        <v/>
      </c>
      <c r="J486" s="23" t="s">
        <v>55</v>
      </c>
    </row>
    <row r="487" spans="3:10" ht="14.1" customHeight="1">
      <c r="C487" s="21" t="s">
        <v>55</v>
      </c>
      <c r="I487" s="22" t="str">
        <f t="shared" ref="I487:I550" si="18">IF(C487=" "," ",C487)</f>
        <v/>
      </c>
      <c r="J487" s="23" t="s">
        <v>55</v>
      </c>
    </row>
    <row r="488" spans="3:10" ht="14.1" customHeight="1">
      <c r="C488" s="21" t="s">
        <v>55</v>
      </c>
      <c r="I488" s="22" t="str">
        <f t="shared" si="18"/>
        <v/>
      </c>
      <c r="J488" s="23" t="s">
        <v>55</v>
      </c>
    </row>
    <row r="489" spans="3:10" ht="14.1" customHeight="1">
      <c r="C489" s="21" t="s">
        <v>55</v>
      </c>
      <c r="I489" s="22" t="str">
        <f t="shared" si="18"/>
        <v/>
      </c>
      <c r="J489" s="23" t="s">
        <v>55</v>
      </c>
    </row>
    <row r="490" spans="3:10" ht="14.1" customHeight="1">
      <c r="C490" s="21" t="s">
        <v>55</v>
      </c>
      <c r="I490" s="22" t="str">
        <f t="shared" si="18"/>
        <v/>
      </c>
      <c r="J490" s="23" t="s">
        <v>55</v>
      </c>
    </row>
    <row r="491" spans="3:10" ht="14.1" customHeight="1">
      <c r="C491" s="21" t="s">
        <v>55</v>
      </c>
      <c r="I491" s="22" t="str">
        <f t="shared" si="18"/>
        <v/>
      </c>
      <c r="J491" s="23" t="s">
        <v>55</v>
      </c>
    </row>
    <row r="492" spans="3:10" ht="14.1" customHeight="1">
      <c r="C492" s="21" t="s">
        <v>55</v>
      </c>
      <c r="I492" s="22" t="str">
        <f t="shared" si="18"/>
        <v/>
      </c>
      <c r="J492" s="23" t="s">
        <v>55</v>
      </c>
    </row>
    <row r="493" spans="3:10" ht="14.1" customHeight="1">
      <c r="C493" s="21" t="s">
        <v>55</v>
      </c>
      <c r="I493" s="22" t="str">
        <f t="shared" si="18"/>
        <v/>
      </c>
      <c r="J493" s="23" t="s">
        <v>55</v>
      </c>
    </row>
    <row r="494" spans="3:10" ht="14.1" customHeight="1">
      <c r="C494" s="21" t="s">
        <v>55</v>
      </c>
      <c r="I494" s="22" t="str">
        <f t="shared" si="18"/>
        <v/>
      </c>
      <c r="J494" s="23" t="s">
        <v>55</v>
      </c>
    </row>
    <row r="495" spans="3:10" ht="14.1" customHeight="1">
      <c r="C495" s="21" t="s">
        <v>55</v>
      </c>
      <c r="I495" s="22" t="str">
        <f t="shared" si="18"/>
        <v/>
      </c>
      <c r="J495" s="23" t="s">
        <v>55</v>
      </c>
    </row>
    <row r="496" spans="3:10" ht="14.1" customHeight="1">
      <c r="C496" s="21" t="s">
        <v>55</v>
      </c>
      <c r="I496" s="22" t="str">
        <f t="shared" si="18"/>
        <v/>
      </c>
      <c r="J496" s="23" t="s">
        <v>55</v>
      </c>
    </row>
    <row r="497" spans="3:10" ht="14.1" customHeight="1">
      <c r="C497" s="21" t="s">
        <v>55</v>
      </c>
      <c r="I497" s="22" t="str">
        <f t="shared" si="18"/>
        <v/>
      </c>
      <c r="J497" s="23" t="s">
        <v>55</v>
      </c>
    </row>
    <row r="498" spans="3:10" ht="14.1" customHeight="1">
      <c r="C498" s="21" t="s">
        <v>55</v>
      </c>
      <c r="I498" s="22" t="str">
        <f t="shared" si="18"/>
        <v/>
      </c>
      <c r="J498" s="23" t="s">
        <v>55</v>
      </c>
    </row>
    <row r="499" spans="3:10" ht="14.1" customHeight="1">
      <c r="C499" s="21" t="s">
        <v>55</v>
      </c>
      <c r="I499" s="22" t="str">
        <f t="shared" si="18"/>
        <v/>
      </c>
      <c r="J499" s="23" t="s">
        <v>55</v>
      </c>
    </row>
    <row r="500" spans="3:10" ht="14.1" customHeight="1">
      <c r="C500" s="21" t="s">
        <v>55</v>
      </c>
      <c r="I500" s="22" t="str">
        <f t="shared" si="18"/>
        <v/>
      </c>
      <c r="J500" s="23" t="s">
        <v>55</v>
      </c>
    </row>
    <row r="501" spans="3:10" ht="14.1" customHeight="1">
      <c r="C501" s="21" t="s">
        <v>55</v>
      </c>
      <c r="I501" s="22" t="str">
        <f t="shared" si="18"/>
        <v/>
      </c>
      <c r="J501" s="23" t="s">
        <v>55</v>
      </c>
    </row>
    <row r="502" spans="3:10" ht="14.1" customHeight="1">
      <c r="C502" s="21" t="s">
        <v>55</v>
      </c>
      <c r="I502" s="22" t="str">
        <f t="shared" si="18"/>
        <v/>
      </c>
      <c r="J502" s="23" t="s">
        <v>55</v>
      </c>
    </row>
    <row r="503" spans="3:10" ht="14.1" customHeight="1">
      <c r="C503" s="21" t="s">
        <v>55</v>
      </c>
      <c r="I503" s="22" t="str">
        <f t="shared" si="18"/>
        <v/>
      </c>
      <c r="J503" s="23" t="s">
        <v>55</v>
      </c>
    </row>
    <row r="504" spans="3:10" ht="14.1" customHeight="1">
      <c r="C504" s="21" t="s">
        <v>55</v>
      </c>
      <c r="I504" s="22" t="str">
        <f t="shared" si="18"/>
        <v/>
      </c>
      <c r="J504" s="23" t="s">
        <v>55</v>
      </c>
    </row>
    <row r="505" spans="3:10" ht="14.1" customHeight="1">
      <c r="C505" s="21" t="s">
        <v>55</v>
      </c>
      <c r="I505" s="22" t="str">
        <f t="shared" si="18"/>
        <v/>
      </c>
      <c r="J505" s="23" t="s">
        <v>55</v>
      </c>
    </row>
    <row r="506" spans="3:10" ht="14.1" customHeight="1">
      <c r="C506" s="21" t="s">
        <v>55</v>
      </c>
      <c r="I506" s="22" t="str">
        <f t="shared" si="18"/>
        <v/>
      </c>
      <c r="J506" s="23" t="s">
        <v>55</v>
      </c>
    </row>
    <row r="507" spans="3:10" ht="14.1" customHeight="1">
      <c r="C507" s="21" t="s">
        <v>55</v>
      </c>
      <c r="I507" s="22" t="str">
        <f t="shared" si="18"/>
        <v/>
      </c>
      <c r="J507" s="23" t="s">
        <v>55</v>
      </c>
    </row>
    <row r="508" spans="3:10" ht="14.1" customHeight="1">
      <c r="C508" s="21" t="s">
        <v>55</v>
      </c>
      <c r="I508" s="22" t="str">
        <f t="shared" si="18"/>
        <v/>
      </c>
      <c r="J508" s="23" t="s">
        <v>55</v>
      </c>
    </row>
    <row r="509" spans="3:10" ht="14.1" customHeight="1">
      <c r="C509" s="21" t="s">
        <v>55</v>
      </c>
      <c r="I509" s="22" t="str">
        <f t="shared" si="18"/>
        <v/>
      </c>
      <c r="J509" s="23" t="s">
        <v>55</v>
      </c>
    </row>
    <row r="510" spans="3:10" ht="14.1" customHeight="1">
      <c r="C510" s="21" t="s">
        <v>55</v>
      </c>
      <c r="I510" s="22" t="str">
        <f t="shared" si="18"/>
        <v/>
      </c>
      <c r="J510" s="23" t="s">
        <v>55</v>
      </c>
    </row>
    <row r="511" spans="3:10" ht="14.1" customHeight="1">
      <c r="C511" s="21" t="s">
        <v>55</v>
      </c>
      <c r="I511" s="22" t="str">
        <f t="shared" si="18"/>
        <v/>
      </c>
      <c r="J511" s="23" t="s">
        <v>55</v>
      </c>
    </row>
    <row r="512" spans="3:10" ht="14.1" customHeight="1">
      <c r="C512" s="21" t="s">
        <v>55</v>
      </c>
      <c r="I512" s="22" t="str">
        <f t="shared" si="18"/>
        <v/>
      </c>
      <c r="J512" s="23" t="s">
        <v>55</v>
      </c>
    </row>
    <row r="513" spans="3:10" ht="14.1" customHeight="1">
      <c r="C513" s="21" t="s">
        <v>55</v>
      </c>
      <c r="I513" s="22" t="str">
        <f t="shared" si="18"/>
        <v/>
      </c>
      <c r="J513" s="23" t="s">
        <v>55</v>
      </c>
    </row>
    <row r="514" spans="3:10" ht="14.1" customHeight="1">
      <c r="C514" s="21" t="s">
        <v>55</v>
      </c>
      <c r="I514" s="22" t="str">
        <f t="shared" si="18"/>
        <v/>
      </c>
      <c r="J514" s="23" t="s">
        <v>55</v>
      </c>
    </row>
    <row r="515" spans="3:10" ht="14.1" customHeight="1">
      <c r="C515" s="21" t="s">
        <v>55</v>
      </c>
      <c r="I515" s="22" t="str">
        <f t="shared" si="18"/>
        <v/>
      </c>
      <c r="J515" s="23" t="s">
        <v>55</v>
      </c>
    </row>
    <row r="516" spans="3:10" ht="14.1" customHeight="1">
      <c r="C516" s="21" t="s">
        <v>55</v>
      </c>
      <c r="I516" s="22" t="str">
        <f t="shared" si="18"/>
        <v/>
      </c>
      <c r="J516" s="23" t="s">
        <v>55</v>
      </c>
    </row>
    <row r="517" spans="3:10" ht="14.1" customHeight="1">
      <c r="C517" s="21" t="s">
        <v>55</v>
      </c>
      <c r="I517" s="22" t="str">
        <f t="shared" si="18"/>
        <v/>
      </c>
      <c r="J517" s="23" t="s">
        <v>55</v>
      </c>
    </row>
    <row r="518" spans="3:10" ht="14.1" customHeight="1">
      <c r="C518" s="21" t="s">
        <v>55</v>
      </c>
      <c r="I518" s="22" t="str">
        <f t="shared" si="18"/>
        <v/>
      </c>
      <c r="J518" s="23" t="s">
        <v>55</v>
      </c>
    </row>
    <row r="519" spans="3:10" ht="14.1" customHeight="1">
      <c r="C519" s="21" t="s">
        <v>55</v>
      </c>
      <c r="I519" s="22" t="str">
        <f t="shared" si="18"/>
        <v/>
      </c>
      <c r="J519" s="23" t="s">
        <v>55</v>
      </c>
    </row>
    <row r="520" spans="3:10" ht="14.1" customHeight="1">
      <c r="C520" s="21" t="s">
        <v>55</v>
      </c>
      <c r="I520" s="22" t="str">
        <f t="shared" si="18"/>
        <v/>
      </c>
      <c r="J520" s="23" t="s">
        <v>55</v>
      </c>
    </row>
    <row r="521" spans="3:10" ht="14.1" customHeight="1">
      <c r="C521" s="21" t="s">
        <v>55</v>
      </c>
      <c r="I521" s="22" t="str">
        <f t="shared" si="18"/>
        <v/>
      </c>
      <c r="J521" s="23" t="s">
        <v>55</v>
      </c>
    </row>
    <row r="522" spans="3:10" ht="14.1" customHeight="1">
      <c r="C522" s="21" t="s">
        <v>55</v>
      </c>
      <c r="I522" s="22" t="str">
        <f t="shared" si="18"/>
        <v/>
      </c>
      <c r="J522" s="23" t="s">
        <v>55</v>
      </c>
    </row>
    <row r="523" spans="3:10" ht="14.1" customHeight="1">
      <c r="C523" s="21" t="s">
        <v>55</v>
      </c>
      <c r="I523" s="22" t="str">
        <f t="shared" si="18"/>
        <v/>
      </c>
      <c r="J523" s="23" t="s">
        <v>55</v>
      </c>
    </row>
    <row r="524" spans="3:10" ht="14.1" customHeight="1">
      <c r="C524" s="21" t="s">
        <v>55</v>
      </c>
      <c r="I524" s="22" t="str">
        <f t="shared" si="18"/>
        <v/>
      </c>
      <c r="J524" s="23" t="s">
        <v>55</v>
      </c>
    </row>
    <row r="525" spans="3:10" ht="14.1" customHeight="1">
      <c r="C525" s="21" t="s">
        <v>55</v>
      </c>
      <c r="I525" s="22" t="str">
        <f t="shared" si="18"/>
        <v/>
      </c>
      <c r="J525" s="23" t="s">
        <v>55</v>
      </c>
    </row>
    <row r="526" spans="3:10" ht="14.1" customHeight="1">
      <c r="C526" s="21" t="s">
        <v>55</v>
      </c>
      <c r="I526" s="22" t="str">
        <f t="shared" si="18"/>
        <v/>
      </c>
      <c r="J526" s="23" t="s">
        <v>55</v>
      </c>
    </row>
    <row r="527" spans="3:10" ht="14.1" customHeight="1">
      <c r="C527" s="21" t="s">
        <v>55</v>
      </c>
      <c r="I527" s="22" t="str">
        <f t="shared" si="18"/>
        <v/>
      </c>
      <c r="J527" s="23" t="s">
        <v>55</v>
      </c>
    </row>
    <row r="528" spans="3:10" ht="14.1" customHeight="1">
      <c r="C528" s="21" t="s">
        <v>55</v>
      </c>
      <c r="I528" s="22" t="str">
        <f t="shared" si="18"/>
        <v/>
      </c>
      <c r="J528" s="23" t="s">
        <v>55</v>
      </c>
    </row>
    <row r="529" spans="3:10" ht="14.1" customHeight="1">
      <c r="C529" s="21" t="s">
        <v>55</v>
      </c>
      <c r="I529" s="22" t="str">
        <f t="shared" si="18"/>
        <v/>
      </c>
      <c r="J529" s="23" t="s">
        <v>55</v>
      </c>
    </row>
    <row r="530" spans="3:10" ht="14.1" customHeight="1">
      <c r="C530" s="21" t="s">
        <v>55</v>
      </c>
      <c r="I530" s="22" t="str">
        <f t="shared" si="18"/>
        <v/>
      </c>
      <c r="J530" s="23" t="s">
        <v>55</v>
      </c>
    </row>
    <row r="531" spans="3:10" ht="14.1" customHeight="1">
      <c r="C531" s="21" t="s">
        <v>55</v>
      </c>
      <c r="I531" s="22" t="str">
        <f t="shared" si="18"/>
        <v/>
      </c>
      <c r="J531" s="23" t="s">
        <v>55</v>
      </c>
    </row>
    <row r="532" spans="3:10" ht="14.1" customHeight="1">
      <c r="C532" s="21" t="s">
        <v>55</v>
      </c>
      <c r="I532" s="22" t="str">
        <f t="shared" si="18"/>
        <v/>
      </c>
      <c r="J532" s="23" t="s">
        <v>55</v>
      </c>
    </row>
    <row r="533" spans="3:10" ht="14.1" customHeight="1">
      <c r="C533" s="21" t="s">
        <v>55</v>
      </c>
      <c r="I533" s="22" t="str">
        <f t="shared" si="18"/>
        <v/>
      </c>
      <c r="J533" s="23" t="s">
        <v>55</v>
      </c>
    </row>
    <row r="534" spans="3:10" ht="14.1" customHeight="1">
      <c r="C534" s="21" t="s">
        <v>55</v>
      </c>
      <c r="I534" s="22" t="str">
        <f t="shared" si="18"/>
        <v/>
      </c>
      <c r="J534" s="23" t="s">
        <v>55</v>
      </c>
    </row>
    <row r="535" spans="3:10" ht="14.1" customHeight="1">
      <c r="C535" s="21" t="s">
        <v>55</v>
      </c>
      <c r="I535" s="22" t="str">
        <f t="shared" si="18"/>
        <v/>
      </c>
      <c r="J535" s="23" t="s">
        <v>55</v>
      </c>
    </row>
    <row r="536" spans="3:10" ht="14.1" customHeight="1">
      <c r="C536" s="21" t="s">
        <v>55</v>
      </c>
      <c r="I536" s="22" t="str">
        <f t="shared" si="18"/>
        <v/>
      </c>
      <c r="J536" s="23" t="s">
        <v>55</v>
      </c>
    </row>
    <row r="537" spans="3:10" ht="14.1" customHeight="1">
      <c r="C537" s="21" t="s">
        <v>55</v>
      </c>
      <c r="I537" s="22" t="str">
        <f t="shared" si="18"/>
        <v/>
      </c>
      <c r="J537" s="23" t="s">
        <v>55</v>
      </c>
    </row>
    <row r="538" spans="3:10" ht="14.1" customHeight="1">
      <c r="C538" s="21" t="s">
        <v>55</v>
      </c>
      <c r="I538" s="22" t="str">
        <f t="shared" si="18"/>
        <v/>
      </c>
      <c r="J538" s="23" t="s">
        <v>55</v>
      </c>
    </row>
    <row r="539" spans="3:10" ht="14.1" customHeight="1">
      <c r="C539" s="21" t="s">
        <v>55</v>
      </c>
      <c r="I539" s="22" t="str">
        <f t="shared" si="18"/>
        <v/>
      </c>
      <c r="J539" s="23" t="s">
        <v>55</v>
      </c>
    </row>
    <row r="540" spans="3:10" ht="14.1" customHeight="1">
      <c r="C540" s="21" t="s">
        <v>55</v>
      </c>
      <c r="I540" s="22" t="str">
        <f t="shared" si="18"/>
        <v/>
      </c>
      <c r="J540" s="23" t="s">
        <v>55</v>
      </c>
    </row>
    <row r="541" spans="3:10" ht="14.1" customHeight="1">
      <c r="C541" s="21" t="s">
        <v>55</v>
      </c>
      <c r="I541" s="22" t="str">
        <f t="shared" si="18"/>
        <v/>
      </c>
      <c r="J541" s="23" t="s">
        <v>55</v>
      </c>
    </row>
    <row r="542" spans="3:10" ht="14.1" customHeight="1">
      <c r="C542" s="21" t="s">
        <v>55</v>
      </c>
      <c r="I542" s="22" t="str">
        <f t="shared" si="18"/>
        <v/>
      </c>
      <c r="J542" s="23" t="s">
        <v>55</v>
      </c>
    </row>
    <row r="543" spans="3:10" ht="14.1" customHeight="1">
      <c r="C543" s="21" t="s">
        <v>55</v>
      </c>
      <c r="I543" s="22" t="str">
        <f t="shared" si="18"/>
        <v/>
      </c>
      <c r="J543" s="23" t="s">
        <v>55</v>
      </c>
    </row>
    <row r="544" spans="3:10" ht="14.1" customHeight="1">
      <c r="C544" s="21" t="s">
        <v>55</v>
      </c>
      <c r="I544" s="22" t="str">
        <f t="shared" si="18"/>
        <v/>
      </c>
      <c r="J544" s="23" t="s">
        <v>55</v>
      </c>
    </row>
    <row r="545" spans="3:10" ht="14.1" customHeight="1">
      <c r="C545" s="21" t="s">
        <v>55</v>
      </c>
      <c r="I545" s="22" t="str">
        <f t="shared" si="18"/>
        <v/>
      </c>
      <c r="J545" s="23" t="s">
        <v>55</v>
      </c>
    </row>
    <row r="546" spans="3:10" ht="14.1" customHeight="1">
      <c r="C546" s="21" t="s">
        <v>55</v>
      </c>
      <c r="I546" s="22" t="str">
        <f t="shared" si="18"/>
        <v/>
      </c>
      <c r="J546" s="23" t="s">
        <v>55</v>
      </c>
    </row>
    <row r="547" spans="3:10" ht="14.1" customHeight="1">
      <c r="C547" s="21" t="s">
        <v>55</v>
      </c>
      <c r="I547" s="22" t="str">
        <f t="shared" si="18"/>
        <v/>
      </c>
      <c r="J547" s="23" t="s">
        <v>55</v>
      </c>
    </row>
    <row r="548" spans="3:10" ht="14.1" customHeight="1">
      <c r="C548" s="21" t="s">
        <v>55</v>
      </c>
      <c r="I548" s="22" t="str">
        <f t="shared" si="18"/>
        <v/>
      </c>
      <c r="J548" s="23" t="s">
        <v>55</v>
      </c>
    </row>
    <row r="549" spans="3:10" ht="14.1" customHeight="1">
      <c r="C549" s="21" t="s">
        <v>55</v>
      </c>
      <c r="I549" s="22" t="str">
        <f t="shared" si="18"/>
        <v/>
      </c>
      <c r="J549" s="23" t="s">
        <v>55</v>
      </c>
    </row>
    <row r="550" spans="3:10" ht="14.1" customHeight="1">
      <c r="C550" s="21" t="s">
        <v>55</v>
      </c>
      <c r="I550" s="22" t="str">
        <f t="shared" si="18"/>
        <v/>
      </c>
      <c r="J550" s="23" t="s">
        <v>55</v>
      </c>
    </row>
    <row r="551" spans="3:10" ht="14.1" customHeight="1">
      <c r="C551" s="21" t="s">
        <v>55</v>
      </c>
      <c r="I551" s="22" t="str">
        <f t="shared" ref="I551:I614" si="19">IF(C551=" "," ",C551)</f>
        <v/>
      </c>
      <c r="J551" s="23" t="s">
        <v>55</v>
      </c>
    </row>
    <row r="552" spans="3:10" ht="14.1" customHeight="1">
      <c r="C552" s="21" t="s">
        <v>55</v>
      </c>
      <c r="I552" s="22" t="str">
        <f t="shared" si="19"/>
        <v/>
      </c>
      <c r="J552" s="23" t="s">
        <v>55</v>
      </c>
    </row>
    <row r="553" spans="3:10" ht="14.1" customHeight="1">
      <c r="C553" s="21" t="s">
        <v>55</v>
      </c>
      <c r="I553" s="22" t="str">
        <f t="shared" si="19"/>
        <v/>
      </c>
      <c r="J553" s="23" t="s">
        <v>55</v>
      </c>
    </row>
    <row r="554" spans="3:10" ht="14.1" customHeight="1">
      <c r="C554" s="21" t="s">
        <v>55</v>
      </c>
      <c r="I554" s="22" t="str">
        <f t="shared" si="19"/>
        <v/>
      </c>
      <c r="J554" s="23" t="s">
        <v>55</v>
      </c>
    </row>
    <row r="555" spans="3:10" ht="14.1" customHeight="1">
      <c r="C555" s="21" t="s">
        <v>55</v>
      </c>
      <c r="I555" s="22" t="str">
        <f t="shared" si="19"/>
        <v/>
      </c>
      <c r="J555" s="23" t="s">
        <v>55</v>
      </c>
    </row>
    <row r="556" spans="3:10" ht="14.1" customHeight="1">
      <c r="C556" s="21" t="s">
        <v>55</v>
      </c>
      <c r="I556" s="22" t="str">
        <f t="shared" si="19"/>
        <v/>
      </c>
      <c r="J556" s="23" t="s">
        <v>55</v>
      </c>
    </row>
    <row r="557" spans="3:10" ht="14.1" customHeight="1">
      <c r="C557" s="21" t="s">
        <v>55</v>
      </c>
      <c r="I557" s="22" t="str">
        <f t="shared" si="19"/>
        <v/>
      </c>
      <c r="J557" s="23" t="s">
        <v>55</v>
      </c>
    </row>
    <row r="558" spans="3:10" ht="14.1" customHeight="1">
      <c r="C558" s="21" t="s">
        <v>55</v>
      </c>
      <c r="I558" s="22" t="str">
        <f t="shared" si="19"/>
        <v/>
      </c>
      <c r="J558" s="23" t="s">
        <v>55</v>
      </c>
    </row>
    <row r="559" spans="3:10" ht="14.1" customHeight="1">
      <c r="C559" s="21" t="s">
        <v>55</v>
      </c>
      <c r="I559" s="22" t="str">
        <f t="shared" si="19"/>
        <v/>
      </c>
      <c r="J559" s="23" t="s">
        <v>55</v>
      </c>
    </row>
    <row r="560" spans="3:10" ht="14.1" customHeight="1">
      <c r="C560" s="21" t="s">
        <v>55</v>
      </c>
      <c r="I560" s="22" t="str">
        <f t="shared" si="19"/>
        <v/>
      </c>
      <c r="J560" s="23" t="s">
        <v>55</v>
      </c>
    </row>
    <row r="561" spans="3:10" ht="14.1" customHeight="1">
      <c r="C561" s="21" t="s">
        <v>55</v>
      </c>
      <c r="I561" s="22" t="str">
        <f t="shared" si="19"/>
        <v/>
      </c>
      <c r="J561" s="23" t="s">
        <v>55</v>
      </c>
    </row>
    <row r="562" spans="3:10" ht="14.1" customHeight="1">
      <c r="C562" s="21" t="s">
        <v>55</v>
      </c>
      <c r="I562" s="22" t="str">
        <f t="shared" si="19"/>
        <v/>
      </c>
      <c r="J562" s="23" t="s">
        <v>55</v>
      </c>
    </row>
    <row r="563" spans="3:10" ht="14.1" customHeight="1">
      <c r="C563" s="21" t="s">
        <v>55</v>
      </c>
      <c r="I563" s="22" t="str">
        <f t="shared" si="19"/>
        <v/>
      </c>
      <c r="J563" s="23" t="s">
        <v>55</v>
      </c>
    </row>
    <row r="564" spans="3:10" ht="14.1" customHeight="1">
      <c r="C564" s="21" t="s">
        <v>55</v>
      </c>
      <c r="I564" s="22" t="str">
        <f t="shared" si="19"/>
        <v/>
      </c>
      <c r="J564" s="23" t="s">
        <v>55</v>
      </c>
    </row>
    <row r="565" spans="3:10" ht="14.1" customHeight="1">
      <c r="C565" s="21" t="s">
        <v>55</v>
      </c>
      <c r="I565" s="22" t="str">
        <f t="shared" si="19"/>
        <v/>
      </c>
      <c r="J565" s="23" t="s">
        <v>55</v>
      </c>
    </row>
    <row r="566" spans="3:10" ht="14.1" customHeight="1">
      <c r="C566" s="21" t="s">
        <v>55</v>
      </c>
      <c r="I566" s="22" t="str">
        <f t="shared" si="19"/>
        <v/>
      </c>
      <c r="J566" s="23" t="s">
        <v>55</v>
      </c>
    </row>
    <row r="567" spans="3:10" ht="14.1" customHeight="1">
      <c r="C567" s="21" t="s">
        <v>55</v>
      </c>
      <c r="I567" s="22" t="str">
        <f t="shared" si="19"/>
        <v/>
      </c>
      <c r="J567" s="23" t="s">
        <v>55</v>
      </c>
    </row>
    <row r="568" spans="3:10" ht="14.1" customHeight="1">
      <c r="C568" s="21" t="s">
        <v>55</v>
      </c>
      <c r="I568" s="22" t="str">
        <f t="shared" si="19"/>
        <v/>
      </c>
      <c r="J568" s="23" t="s">
        <v>55</v>
      </c>
    </row>
    <row r="569" spans="3:10" ht="14.1" customHeight="1">
      <c r="C569" s="21" t="s">
        <v>55</v>
      </c>
      <c r="I569" s="22" t="str">
        <f t="shared" si="19"/>
        <v/>
      </c>
      <c r="J569" s="23" t="s">
        <v>55</v>
      </c>
    </row>
    <row r="570" spans="3:10" ht="14.1" customHeight="1">
      <c r="C570" s="21" t="s">
        <v>55</v>
      </c>
      <c r="I570" s="22" t="str">
        <f t="shared" si="19"/>
        <v/>
      </c>
      <c r="J570" s="23" t="s">
        <v>55</v>
      </c>
    </row>
    <row r="571" spans="3:10" ht="14.1" customHeight="1">
      <c r="C571" s="21" t="s">
        <v>55</v>
      </c>
      <c r="I571" s="22" t="str">
        <f t="shared" si="19"/>
        <v/>
      </c>
      <c r="J571" s="23" t="s">
        <v>55</v>
      </c>
    </row>
    <row r="572" spans="3:10" ht="14.1" customHeight="1">
      <c r="C572" s="21" t="s">
        <v>55</v>
      </c>
      <c r="I572" s="22" t="str">
        <f t="shared" si="19"/>
        <v/>
      </c>
      <c r="J572" s="23" t="s">
        <v>55</v>
      </c>
    </row>
    <row r="573" spans="3:10" ht="14.1" customHeight="1">
      <c r="C573" s="21" t="s">
        <v>55</v>
      </c>
      <c r="I573" s="22" t="str">
        <f t="shared" si="19"/>
        <v/>
      </c>
      <c r="J573" s="23" t="s">
        <v>55</v>
      </c>
    </row>
    <row r="574" spans="3:10" ht="14.1" customHeight="1">
      <c r="C574" s="21" t="s">
        <v>55</v>
      </c>
      <c r="I574" s="22" t="str">
        <f t="shared" si="19"/>
        <v/>
      </c>
      <c r="J574" s="23" t="s">
        <v>55</v>
      </c>
    </row>
    <row r="575" spans="3:10" ht="14.1" customHeight="1">
      <c r="C575" s="21" t="s">
        <v>55</v>
      </c>
      <c r="I575" s="22" t="str">
        <f t="shared" si="19"/>
        <v/>
      </c>
      <c r="J575" s="23" t="s">
        <v>55</v>
      </c>
    </row>
    <row r="576" spans="3:10" ht="14.1" customHeight="1">
      <c r="C576" s="21" t="s">
        <v>55</v>
      </c>
      <c r="I576" s="22" t="str">
        <f t="shared" si="19"/>
        <v/>
      </c>
      <c r="J576" s="23" t="s">
        <v>55</v>
      </c>
    </row>
    <row r="577" spans="3:10" ht="14.1" customHeight="1">
      <c r="C577" s="21" t="s">
        <v>55</v>
      </c>
      <c r="I577" s="22" t="str">
        <f t="shared" si="19"/>
        <v/>
      </c>
      <c r="J577" s="23" t="s">
        <v>55</v>
      </c>
    </row>
    <row r="578" spans="3:10" ht="14.1" customHeight="1">
      <c r="C578" s="21" t="s">
        <v>55</v>
      </c>
      <c r="I578" s="22" t="str">
        <f t="shared" si="19"/>
        <v/>
      </c>
      <c r="J578" s="23" t="s">
        <v>55</v>
      </c>
    </row>
    <row r="579" spans="3:10" ht="14.1" customHeight="1">
      <c r="C579" s="21" t="s">
        <v>55</v>
      </c>
      <c r="I579" s="22" t="str">
        <f t="shared" si="19"/>
        <v/>
      </c>
      <c r="J579" s="23" t="s">
        <v>55</v>
      </c>
    </row>
    <row r="580" spans="3:10" ht="14.1" customHeight="1">
      <c r="C580" s="21" t="s">
        <v>55</v>
      </c>
      <c r="I580" s="22" t="str">
        <f t="shared" si="19"/>
        <v/>
      </c>
      <c r="J580" s="23" t="s">
        <v>55</v>
      </c>
    </row>
    <row r="581" spans="3:10" ht="14.1" customHeight="1">
      <c r="C581" s="21" t="s">
        <v>55</v>
      </c>
      <c r="I581" s="22" t="str">
        <f t="shared" si="19"/>
        <v/>
      </c>
      <c r="J581" s="23" t="s">
        <v>55</v>
      </c>
    </row>
    <row r="582" spans="3:10" ht="14.1" customHeight="1">
      <c r="C582" s="21" t="s">
        <v>55</v>
      </c>
      <c r="I582" s="22" t="str">
        <f t="shared" si="19"/>
        <v/>
      </c>
      <c r="J582" s="23" t="s">
        <v>55</v>
      </c>
    </row>
    <row r="583" spans="3:10" ht="14.1" customHeight="1">
      <c r="C583" s="21" t="s">
        <v>55</v>
      </c>
      <c r="I583" s="22" t="str">
        <f t="shared" si="19"/>
        <v/>
      </c>
      <c r="J583" s="23" t="s">
        <v>55</v>
      </c>
    </row>
    <row r="584" spans="3:10" ht="14.1" customHeight="1">
      <c r="C584" s="21" t="s">
        <v>55</v>
      </c>
      <c r="I584" s="22" t="str">
        <f t="shared" si="19"/>
        <v/>
      </c>
      <c r="J584" s="23" t="s">
        <v>55</v>
      </c>
    </row>
    <row r="585" spans="3:10" ht="14.1" customHeight="1">
      <c r="C585" s="21" t="s">
        <v>55</v>
      </c>
      <c r="I585" s="22" t="str">
        <f t="shared" si="19"/>
        <v/>
      </c>
      <c r="J585" s="23" t="s">
        <v>55</v>
      </c>
    </row>
    <row r="586" spans="3:10" ht="14.1" customHeight="1">
      <c r="C586" s="21" t="s">
        <v>55</v>
      </c>
      <c r="I586" s="22" t="str">
        <f t="shared" si="19"/>
        <v/>
      </c>
      <c r="J586" s="23" t="s">
        <v>55</v>
      </c>
    </row>
    <row r="587" spans="3:10" ht="14.1" customHeight="1">
      <c r="C587" s="21" t="s">
        <v>55</v>
      </c>
      <c r="I587" s="22" t="str">
        <f t="shared" si="19"/>
        <v/>
      </c>
      <c r="J587" s="23" t="s">
        <v>55</v>
      </c>
    </row>
    <row r="588" spans="3:10" ht="14.1" customHeight="1">
      <c r="C588" s="21" t="s">
        <v>55</v>
      </c>
      <c r="I588" s="22" t="str">
        <f t="shared" si="19"/>
        <v/>
      </c>
      <c r="J588" s="23" t="s">
        <v>55</v>
      </c>
    </row>
    <row r="589" spans="3:10" ht="14.1" customHeight="1">
      <c r="C589" s="21" t="s">
        <v>55</v>
      </c>
      <c r="I589" s="22" t="str">
        <f t="shared" si="19"/>
        <v/>
      </c>
      <c r="J589" s="23" t="s">
        <v>55</v>
      </c>
    </row>
    <row r="590" spans="3:10" ht="14.1" customHeight="1">
      <c r="C590" s="21" t="s">
        <v>55</v>
      </c>
      <c r="I590" s="22" t="str">
        <f t="shared" si="19"/>
        <v/>
      </c>
      <c r="J590" s="23" t="s">
        <v>55</v>
      </c>
    </row>
    <row r="591" spans="3:10" ht="14.1" customHeight="1">
      <c r="C591" s="21" t="s">
        <v>55</v>
      </c>
      <c r="I591" s="22" t="str">
        <f t="shared" si="19"/>
        <v/>
      </c>
      <c r="J591" s="23" t="s">
        <v>55</v>
      </c>
    </row>
    <row r="592" spans="3:10" ht="14.1" customHeight="1">
      <c r="C592" s="21" t="s">
        <v>55</v>
      </c>
      <c r="I592" s="22" t="str">
        <f t="shared" si="19"/>
        <v/>
      </c>
      <c r="J592" s="23" t="s">
        <v>55</v>
      </c>
    </row>
    <row r="593" spans="3:10" ht="14.1" customHeight="1">
      <c r="C593" s="21" t="s">
        <v>55</v>
      </c>
      <c r="I593" s="22" t="str">
        <f t="shared" si="19"/>
        <v/>
      </c>
      <c r="J593" s="23" t="s">
        <v>55</v>
      </c>
    </row>
    <row r="594" spans="3:10" ht="14.1" customHeight="1">
      <c r="C594" s="21" t="s">
        <v>55</v>
      </c>
      <c r="I594" s="22" t="str">
        <f t="shared" si="19"/>
        <v/>
      </c>
      <c r="J594" s="23" t="s">
        <v>55</v>
      </c>
    </row>
    <row r="595" spans="3:10" ht="14.1" customHeight="1">
      <c r="C595" s="21" t="s">
        <v>55</v>
      </c>
      <c r="I595" s="22" t="str">
        <f t="shared" si="19"/>
        <v/>
      </c>
      <c r="J595" s="23" t="s">
        <v>55</v>
      </c>
    </row>
    <row r="596" spans="3:10" ht="14.1" customHeight="1">
      <c r="C596" s="21" t="s">
        <v>55</v>
      </c>
      <c r="I596" s="22" t="str">
        <f t="shared" si="19"/>
        <v/>
      </c>
      <c r="J596" s="23" t="s">
        <v>55</v>
      </c>
    </row>
    <row r="597" spans="3:10" ht="14.1" customHeight="1">
      <c r="C597" s="21" t="s">
        <v>55</v>
      </c>
      <c r="I597" s="22" t="str">
        <f t="shared" si="19"/>
        <v/>
      </c>
      <c r="J597" s="23" t="s">
        <v>55</v>
      </c>
    </row>
    <row r="598" spans="3:10" ht="14.1" customHeight="1">
      <c r="C598" s="21" t="s">
        <v>55</v>
      </c>
      <c r="I598" s="22" t="str">
        <f t="shared" si="19"/>
        <v/>
      </c>
      <c r="J598" s="23" t="s">
        <v>55</v>
      </c>
    </row>
    <row r="599" spans="3:10" ht="14.1" customHeight="1">
      <c r="C599" s="21" t="s">
        <v>55</v>
      </c>
      <c r="I599" s="22" t="str">
        <f t="shared" si="19"/>
        <v/>
      </c>
      <c r="J599" s="23" t="s">
        <v>55</v>
      </c>
    </row>
    <row r="600" spans="3:10" ht="14.1" customHeight="1">
      <c r="C600" s="21" t="s">
        <v>55</v>
      </c>
      <c r="I600" s="22" t="str">
        <f t="shared" si="19"/>
        <v/>
      </c>
      <c r="J600" s="23" t="s">
        <v>55</v>
      </c>
    </row>
    <row r="601" spans="3:10" ht="14.1" customHeight="1">
      <c r="C601" s="21" t="s">
        <v>55</v>
      </c>
      <c r="I601" s="22" t="str">
        <f t="shared" si="19"/>
        <v/>
      </c>
      <c r="J601" s="23" t="s">
        <v>55</v>
      </c>
    </row>
    <row r="602" spans="3:10" ht="14.1" customHeight="1">
      <c r="C602" s="21" t="s">
        <v>55</v>
      </c>
      <c r="I602" s="22" t="str">
        <f t="shared" si="19"/>
        <v/>
      </c>
      <c r="J602" s="23" t="s">
        <v>55</v>
      </c>
    </row>
    <row r="603" spans="3:10" ht="14.1" customHeight="1">
      <c r="C603" s="21" t="s">
        <v>55</v>
      </c>
      <c r="I603" s="22" t="str">
        <f t="shared" si="19"/>
        <v/>
      </c>
      <c r="J603" s="23" t="s">
        <v>55</v>
      </c>
    </row>
    <row r="604" spans="3:10" ht="14.1" customHeight="1">
      <c r="C604" s="21" t="s">
        <v>55</v>
      </c>
      <c r="I604" s="22" t="str">
        <f t="shared" si="19"/>
        <v/>
      </c>
      <c r="J604" s="23" t="s">
        <v>55</v>
      </c>
    </row>
    <row r="605" spans="3:10" ht="14.1" customHeight="1">
      <c r="C605" s="21" t="s">
        <v>55</v>
      </c>
      <c r="I605" s="22" t="str">
        <f t="shared" si="19"/>
        <v/>
      </c>
      <c r="J605" s="23" t="s">
        <v>55</v>
      </c>
    </row>
    <row r="606" spans="3:10" ht="14.1" customHeight="1">
      <c r="C606" s="21" t="s">
        <v>55</v>
      </c>
      <c r="I606" s="22" t="str">
        <f t="shared" si="19"/>
        <v/>
      </c>
      <c r="J606" s="23" t="s">
        <v>55</v>
      </c>
    </row>
    <row r="607" spans="3:10" ht="14.1" customHeight="1">
      <c r="C607" s="21" t="s">
        <v>55</v>
      </c>
      <c r="I607" s="22" t="str">
        <f t="shared" si="19"/>
        <v/>
      </c>
      <c r="J607" s="23" t="s">
        <v>55</v>
      </c>
    </row>
    <row r="608" spans="3:10" ht="14.1" customHeight="1">
      <c r="C608" s="21" t="s">
        <v>55</v>
      </c>
      <c r="I608" s="22" t="str">
        <f t="shared" si="19"/>
        <v/>
      </c>
      <c r="J608" s="23" t="s">
        <v>55</v>
      </c>
    </row>
    <row r="609" spans="3:10" ht="14.1" customHeight="1">
      <c r="C609" s="21" t="s">
        <v>55</v>
      </c>
      <c r="I609" s="22" t="str">
        <f t="shared" si="19"/>
        <v/>
      </c>
      <c r="J609" s="23" t="s">
        <v>55</v>
      </c>
    </row>
    <row r="610" spans="3:10" ht="14.1" customHeight="1">
      <c r="C610" s="21" t="s">
        <v>55</v>
      </c>
      <c r="I610" s="22" t="str">
        <f t="shared" si="19"/>
        <v/>
      </c>
      <c r="J610" s="23" t="s">
        <v>55</v>
      </c>
    </row>
    <row r="611" spans="3:10" ht="14.1" customHeight="1">
      <c r="C611" s="21" t="s">
        <v>55</v>
      </c>
      <c r="I611" s="22" t="str">
        <f t="shared" si="19"/>
        <v/>
      </c>
      <c r="J611" s="23" t="s">
        <v>55</v>
      </c>
    </row>
    <row r="612" spans="3:10" ht="14.1" customHeight="1">
      <c r="C612" s="21" t="s">
        <v>55</v>
      </c>
      <c r="I612" s="22" t="str">
        <f t="shared" si="19"/>
        <v/>
      </c>
      <c r="J612" s="23" t="s">
        <v>55</v>
      </c>
    </row>
    <row r="613" spans="3:10" ht="14.1" customHeight="1">
      <c r="C613" s="21" t="s">
        <v>55</v>
      </c>
      <c r="I613" s="22" t="str">
        <f t="shared" si="19"/>
        <v/>
      </c>
      <c r="J613" s="23" t="s">
        <v>55</v>
      </c>
    </row>
    <row r="614" spans="3:10" ht="14.1" customHeight="1">
      <c r="C614" s="21" t="s">
        <v>55</v>
      </c>
      <c r="I614" s="22" t="str">
        <f t="shared" si="19"/>
        <v/>
      </c>
      <c r="J614" s="23" t="s">
        <v>55</v>
      </c>
    </row>
    <row r="615" spans="3:10" ht="14.1" customHeight="1">
      <c r="C615" s="21" t="s">
        <v>55</v>
      </c>
      <c r="I615" s="22" t="str">
        <f t="shared" ref="I615:I678" si="20">IF(C615=" "," ",C615)</f>
        <v/>
      </c>
      <c r="J615" s="23" t="s">
        <v>55</v>
      </c>
    </row>
    <row r="616" spans="3:10" ht="14.1" customHeight="1">
      <c r="C616" s="21" t="s">
        <v>55</v>
      </c>
      <c r="I616" s="22" t="str">
        <f t="shared" si="20"/>
        <v/>
      </c>
      <c r="J616" s="23" t="s">
        <v>55</v>
      </c>
    </row>
    <row r="617" spans="3:10" ht="14.1" customHeight="1">
      <c r="C617" s="21" t="s">
        <v>55</v>
      </c>
      <c r="I617" s="22" t="str">
        <f t="shared" si="20"/>
        <v/>
      </c>
      <c r="J617" s="23" t="s">
        <v>55</v>
      </c>
    </row>
    <row r="618" spans="3:10" ht="14.1" customHeight="1">
      <c r="C618" s="21" t="s">
        <v>55</v>
      </c>
      <c r="I618" s="22" t="str">
        <f t="shared" si="20"/>
        <v/>
      </c>
      <c r="J618" s="23" t="s">
        <v>55</v>
      </c>
    </row>
    <row r="619" spans="3:10" ht="14.1" customHeight="1">
      <c r="C619" s="21" t="s">
        <v>55</v>
      </c>
      <c r="I619" s="22" t="str">
        <f t="shared" si="20"/>
        <v/>
      </c>
      <c r="J619" s="23" t="s">
        <v>55</v>
      </c>
    </row>
    <row r="620" spans="3:10" ht="14.1" customHeight="1">
      <c r="C620" s="21" t="s">
        <v>55</v>
      </c>
      <c r="I620" s="22" t="str">
        <f t="shared" si="20"/>
        <v/>
      </c>
      <c r="J620" s="23" t="s">
        <v>55</v>
      </c>
    </row>
    <row r="621" spans="3:10" ht="14.1" customHeight="1">
      <c r="C621" s="21" t="s">
        <v>55</v>
      </c>
      <c r="I621" s="22" t="str">
        <f t="shared" si="20"/>
        <v/>
      </c>
      <c r="J621" s="23" t="s">
        <v>55</v>
      </c>
    </row>
    <row r="622" spans="3:10" ht="14.1" customHeight="1">
      <c r="C622" s="21" t="s">
        <v>55</v>
      </c>
      <c r="I622" s="22" t="str">
        <f t="shared" si="20"/>
        <v/>
      </c>
      <c r="J622" s="23" t="s">
        <v>55</v>
      </c>
    </row>
    <row r="623" spans="3:10" ht="14.1" customHeight="1">
      <c r="C623" s="21" t="s">
        <v>55</v>
      </c>
      <c r="I623" s="22" t="str">
        <f t="shared" si="20"/>
        <v/>
      </c>
      <c r="J623" s="23" t="s">
        <v>55</v>
      </c>
    </row>
    <row r="624" spans="3:10" ht="14.1" customHeight="1">
      <c r="C624" s="21" t="s">
        <v>55</v>
      </c>
      <c r="I624" s="22" t="str">
        <f t="shared" si="20"/>
        <v/>
      </c>
      <c r="J624" s="23" t="s">
        <v>55</v>
      </c>
    </row>
    <row r="625" spans="3:10" ht="14.1" customHeight="1">
      <c r="C625" s="21" t="s">
        <v>55</v>
      </c>
      <c r="I625" s="22" t="str">
        <f t="shared" si="20"/>
        <v/>
      </c>
      <c r="J625" s="23" t="s">
        <v>55</v>
      </c>
    </row>
    <row r="626" spans="3:10" ht="14.1" customHeight="1">
      <c r="C626" s="21" t="s">
        <v>55</v>
      </c>
      <c r="I626" s="22" t="str">
        <f t="shared" si="20"/>
        <v/>
      </c>
      <c r="J626" s="23" t="s">
        <v>55</v>
      </c>
    </row>
    <row r="627" spans="3:10" ht="14.1" customHeight="1">
      <c r="C627" s="21" t="s">
        <v>55</v>
      </c>
      <c r="I627" s="22" t="str">
        <f t="shared" si="20"/>
        <v/>
      </c>
      <c r="J627" s="23" t="s">
        <v>55</v>
      </c>
    </row>
    <row r="628" spans="3:10" ht="14.1" customHeight="1">
      <c r="C628" s="21" t="s">
        <v>55</v>
      </c>
      <c r="I628" s="22" t="str">
        <f t="shared" si="20"/>
        <v/>
      </c>
      <c r="J628" s="23" t="s">
        <v>55</v>
      </c>
    </row>
    <row r="629" spans="3:10" ht="14.1" customHeight="1">
      <c r="C629" s="21" t="s">
        <v>55</v>
      </c>
      <c r="I629" s="22" t="str">
        <f t="shared" si="20"/>
        <v/>
      </c>
      <c r="J629" s="23" t="s">
        <v>55</v>
      </c>
    </row>
    <row r="630" spans="3:10" ht="14.1" customHeight="1">
      <c r="C630" s="21" t="s">
        <v>55</v>
      </c>
      <c r="I630" s="22" t="str">
        <f t="shared" si="20"/>
        <v/>
      </c>
      <c r="J630" s="23" t="s">
        <v>55</v>
      </c>
    </row>
    <row r="631" spans="3:10" ht="14.1" customHeight="1">
      <c r="C631" s="21" t="s">
        <v>55</v>
      </c>
      <c r="I631" s="22" t="str">
        <f t="shared" si="20"/>
        <v/>
      </c>
      <c r="J631" s="23" t="s">
        <v>55</v>
      </c>
    </row>
    <row r="632" spans="3:10" ht="14.1" customHeight="1">
      <c r="C632" s="21" t="s">
        <v>55</v>
      </c>
      <c r="I632" s="22" t="str">
        <f t="shared" si="20"/>
        <v/>
      </c>
      <c r="J632" s="23" t="s">
        <v>55</v>
      </c>
    </row>
    <row r="633" spans="3:10" ht="14.1" customHeight="1">
      <c r="C633" s="21" t="s">
        <v>55</v>
      </c>
      <c r="I633" s="22" t="str">
        <f t="shared" si="20"/>
        <v/>
      </c>
      <c r="J633" s="23" t="s">
        <v>55</v>
      </c>
    </row>
    <row r="634" spans="3:10" ht="14.1" customHeight="1">
      <c r="C634" s="21" t="s">
        <v>55</v>
      </c>
      <c r="I634" s="22" t="str">
        <f t="shared" si="20"/>
        <v/>
      </c>
      <c r="J634" s="23" t="s">
        <v>55</v>
      </c>
    </row>
    <row r="635" spans="3:10" ht="14.1" customHeight="1">
      <c r="C635" s="21" t="s">
        <v>55</v>
      </c>
      <c r="I635" s="22" t="str">
        <f t="shared" si="20"/>
        <v/>
      </c>
      <c r="J635" s="23" t="s">
        <v>55</v>
      </c>
    </row>
    <row r="636" spans="3:10" ht="14.1" customHeight="1">
      <c r="C636" s="21" t="s">
        <v>55</v>
      </c>
      <c r="I636" s="22" t="str">
        <f t="shared" si="20"/>
        <v/>
      </c>
      <c r="J636" s="23" t="s">
        <v>55</v>
      </c>
    </row>
    <row r="637" spans="3:10" ht="14.1" customHeight="1">
      <c r="C637" s="21" t="s">
        <v>55</v>
      </c>
      <c r="I637" s="22" t="str">
        <f t="shared" si="20"/>
        <v/>
      </c>
      <c r="J637" s="23" t="s">
        <v>55</v>
      </c>
    </row>
    <row r="638" spans="3:10" ht="14.1" customHeight="1">
      <c r="C638" s="21" t="s">
        <v>55</v>
      </c>
      <c r="I638" s="22" t="str">
        <f t="shared" si="20"/>
        <v/>
      </c>
      <c r="J638" s="23" t="s">
        <v>55</v>
      </c>
    </row>
    <row r="639" spans="3:10" ht="14.1" customHeight="1">
      <c r="C639" s="21" t="s">
        <v>55</v>
      </c>
      <c r="I639" s="22" t="str">
        <f t="shared" si="20"/>
        <v/>
      </c>
      <c r="J639" s="23" t="s">
        <v>55</v>
      </c>
    </row>
    <row r="640" spans="3:10" ht="14.1" customHeight="1">
      <c r="C640" s="21" t="s">
        <v>55</v>
      </c>
      <c r="I640" s="22" t="str">
        <f t="shared" si="20"/>
        <v/>
      </c>
      <c r="J640" s="23" t="s">
        <v>55</v>
      </c>
    </row>
    <row r="641" spans="3:10" ht="14.1" customHeight="1">
      <c r="C641" s="21" t="s">
        <v>55</v>
      </c>
      <c r="I641" s="22" t="str">
        <f t="shared" si="20"/>
        <v/>
      </c>
      <c r="J641" s="23" t="s">
        <v>55</v>
      </c>
    </row>
    <row r="642" spans="3:10" ht="14.1" customHeight="1">
      <c r="C642" s="21" t="s">
        <v>55</v>
      </c>
      <c r="I642" s="22" t="str">
        <f t="shared" si="20"/>
        <v/>
      </c>
      <c r="J642" s="23" t="s">
        <v>55</v>
      </c>
    </row>
    <row r="643" spans="3:10" ht="14.1" customHeight="1">
      <c r="C643" s="21" t="s">
        <v>55</v>
      </c>
      <c r="I643" s="22" t="str">
        <f t="shared" si="20"/>
        <v/>
      </c>
      <c r="J643" s="23" t="s">
        <v>55</v>
      </c>
    </row>
    <row r="644" spans="3:10" ht="14.1" customHeight="1">
      <c r="C644" s="21" t="s">
        <v>55</v>
      </c>
      <c r="I644" s="22" t="str">
        <f t="shared" si="20"/>
        <v/>
      </c>
      <c r="J644" s="23" t="s">
        <v>55</v>
      </c>
    </row>
    <row r="645" spans="3:10" ht="14.1" customHeight="1">
      <c r="C645" s="21" t="s">
        <v>55</v>
      </c>
      <c r="I645" s="22" t="str">
        <f t="shared" si="20"/>
        <v/>
      </c>
      <c r="J645" s="23" t="s">
        <v>55</v>
      </c>
    </row>
    <row r="646" spans="3:10" ht="14.1" customHeight="1">
      <c r="C646" s="21" t="s">
        <v>55</v>
      </c>
      <c r="I646" s="22" t="str">
        <f t="shared" si="20"/>
        <v/>
      </c>
      <c r="J646" s="23" t="s">
        <v>55</v>
      </c>
    </row>
    <row r="647" spans="3:10" ht="14.1" customHeight="1">
      <c r="C647" s="21" t="s">
        <v>55</v>
      </c>
      <c r="I647" s="22" t="str">
        <f t="shared" si="20"/>
        <v/>
      </c>
      <c r="J647" s="23" t="s">
        <v>55</v>
      </c>
    </row>
    <row r="648" spans="3:10" ht="14.1" customHeight="1">
      <c r="C648" s="21" t="s">
        <v>55</v>
      </c>
      <c r="I648" s="22" t="str">
        <f t="shared" si="20"/>
        <v/>
      </c>
      <c r="J648" s="23" t="s">
        <v>55</v>
      </c>
    </row>
    <row r="649" spans="3:10" ht="14.1" customHeight="1">
      <c r="C649" s="21" t="s">
        <v>55</v>
      </c>
      <c r="I649" s="22" t="str">
        <f t="shared" si="20"/>
        <v/>
      </c>
      <c r="J649" s="23" t="s">
        <v>55</v>
      </c>
    </row>
    <row r="650" spans="3:10" ht="14.1" customHeight="1">
      <c r="C650" s="21" t="s">
        <v>55</v>
      </c>
      <c r="I650" s="22" t="str">
        <f t="shared" si="20"/>
        <v/>
      </c>
      <c r="J650" s="23" t="s">
        <v>55</v>
      </c>
    </row>
    <row r="651" spans="3:10" ht="14.1" customHeight="1">
      <c r="C651" s="21" t="s">
        <v>55</v>
      </c>
      <c r="I651" s="22" t="str">
        <f t="shared" si="20"/>
        <v/>
      </c>
      <c r="J651" s="23" t="s">
        <v>55</v>
      </c>
    </row>
    <row r="652" spans="3:10" ht="14.1" customHeight="1">
      <c r="C652" s="21" t="s">
        <v>55</v>
      </c>
      <c r="I652" s="22" t="str">
        <f t="shared" si="20"/>
        <v/>
      </c>
      <c r="J652" s="23" t="s">
        <v>55</v>
      </c>
    </row>
    <row r="653" spans="3:10" ht="14.1" customHeight="1">
      <c r="C653" s="21" t="s">
        <v>55</v>
      </c>
      <c r="I653" s="22" t="str">
        <f t="shared" si="20"/>
        <v/>
      </c>
      <c r="J653" s="23" t="s">
        <v>55</v>
      </c>
    </row>
    <row r="654" spans="3:10" ht="14.1" customHeight="1">
      <c r="C654" s="21" t="s">
        <v>55</v>
      </c>
      <c r="I654" s="22" t="str">
        <f t="shared" si="20"/>
        <v/>
      </c>
      <c r="J654" s="23" t="s">
        <v>55</v>
      </c>
    </row>
    <row r="655" spans="3:10" ht="14.1" customHeight="1">
      <c r="C655" s="21" t="s">
        <v>55</v>
      </c>
      <c r="I655" s="22" t="str">
        <f t="shared" si="20"/>
        <v/>
      </c>
      <c r="J655" s="23" t="s">
        <v>55</v>
      </c>
    </row>
    <row r="656" spans="3:10" ht="14.1" customHeight="1">
      <c r="C656" s="21" t="s">
        <v>55</v>
      </c>
      <c r="I656" s="22" t="str">
        <f t="shared" si="20"/>
        <v/>
      </c>
      <c r="J656" s="23" t="s">
        <v>55</v>
      </c>
    </row>
    <row r="657" spans="3:10" ht="14.1" customHeight="1">
      <c r="C657" s="21" t="s">
        <v>55</v>
      </c>
      <c r="I657" s="22" t="str">
        <f t="shared" si="20"/>
        <v/>
      </c>
      <c r="J657" s="23" t="s">
        <v>55</v>
      </c>
    </row>
    <row r="658" spans="3:10" ht="14.1" customHeight="1">
      <c r="C658" s="21" t="s">
        <v>55</v>
      </c>
      <c r="I658" s="22" t="str">
        <f t="shared" si="20"/>
        <v/>
      </c>
      <c r="J658" s="23" t="s">
        <v>55</v>
      </c>
    </row>
    <row r="659" spans="3:10" ht="14.1" customHeight="1">
      <c r="C659" s="21" t="s">
        <v>55</v>
      </c>
      <c r="I659" s="22" t="str">
        <f t="shared" si="20"/>
        <v/>
      </c>
      <c r="J659" s="23" t="s">
        <v>55</v>
      </c>
    </row>
    <row r="660" spans="3:10" ht="14.1" customHeight="1">
      <c r="C660" s="21" t="s">
        <v>55</v>
      </c>
      <c r="I660" s="22" t="str">
        <f t="shared" si="20"/>
        <v/>
      </c>
      <c r="J660" s="23" t="s">
        <v>55</v>
      </c>
    </row>
    <row r="661" spans="3:10" ht="14.1" customHeight="1">
      <c r="C661" s="21" t="s">
        <v>55</v>
      </c>
      <c r="I661" s="22" t="str">
        <f t="shared" si="20"/>
        <v/>
      </c>
      <c r="J661" s="23" t="s">
        <v>55</v>
      </c>
    </row>
    <row r="662" spans="3:10" ht="14.1" customHeight="1">
      <c r="C662" s="21" t="s">
        <v>55</v>
      </c>
      <c r="I662" s="22" t="str">
        <f t="shared" si="20"/>
        <v/>
      </c>
      <c r="J662" s="23" t="s">
        <v>55</v>
      </c>
    </row>
    <row r="663" spans="3:10" ht="14.1" customHeight="1">
      <c r="C663" s="21" t="s">
        <v>55</v>
      </c>
      <c r="I663" s="22" t="str">
        <f t="shared" si="20"/>
        <v/>
      </c>
      <c r="J663" s="23" t="s">
        <v>55</v>
      </c>
    </row>
    <row r="664" spans="3:10" ht="14.1" customHeight="1">
      <c r="C664" s="21" t="s">
        <v>55</v>
      </c>
      <c r="I664" s="22" t="str">
        <f t="shared" si="20"/>
        <v/>
      </c>
      <c r="J664" s="23" t="s">
        <v>55</v>
      </c>
    </row>
    <row r="665" spans="3:10" ht="14.1" customHeight="1">
      <c r="C665" s="21" t="s">
        <v>55</v>
      </c>
      <c r="I665" s="22" t="str">
        <f t="shared" si="20"/>
        <v/>
      </c>
      <c r="J665" s="23" t="s">
        <v>55</v>
      </c>
    </row>
    <row r="666" spans="3:10" ht="14.1" customHeight="1">
      <c r="C666" s="21" t="s">
        <v>55</v>
      </c>
      <c r="I666" s="22" t="str">
        <f t="shared" si="20"/>
        <v/>
      </c>
      <c r="J666" s="23" t="s">
        <v>55</v>
      </c>
    </row>
    <row r="667" spans="3:10" ht="14.1" customHeight="1">
      <c r="C667" s="21" t="s">
        <v>55</v>
      </c>
      <c r="I667" s="22" t="str">
        <f t="shared" si="20"/>
        <v/>
      </c>
      <c r="J667" s="23" t="s">
        <v>55</v>
      </c>
    </row>
    <row r="668" spans="3:10" ht="14.1" customHeight="1">
      <c r="C668" s="21" t="s">
        <v>55</v>
      </c>
      <c r="I668" s="22" t="str">
        <f t="shared" si="20"/>
        <v/>
      </c>
      <c r="J668" s="23" t="s">
        <v>55</v>
      </c>
    </row>
    <row r="669" spans="3:10" ht="14.1" customHeight="1">
      <c r="C669" s="21" t="s">
        <v>55</v>
      </c>
      <c r="I669" s="22" t="str">
        <f t="shared" si="20"/>
        <v/>
      </c>
      <c r="J669" s="23" t="s">
        <v>55</v>
      </c>
    </row>
    <row r="670" spans="3:10" ht="14.1" customHeight="1">
      <c r="C670" s="21" t="s">
        <v>55</v>
      </c>
      <c r="I670" s="22" t="str">
        <f t="shared" si="20"/>
        <v/>
      </c>
      <c r="J670" s="23" t="s">
        <v>55</v>
      </c>
    </row>
    <row r="671" spans="3:10" ht="14.1" customHeight="1">
      <c r="C671" s="21" t="s">
        <v>55</v>
      </c>
      <c r="I671" s="22" t="str">
        <f t="shared" si="20"/>
        <v/>
      </c>
      <c r="J671" s="23" t="s">
        <v>55</v>
      </c>
    </row>
    <row r="672" spans="3:10" ht="14.1" customHeight="1">
      <c r="C672" s="21" t="s">
        <v>55</v>
      </c>
      <c r="I672" s="22" t="str">
        <f t="shared" si="20"/>
        <v/>
      </c>
      <c r="J672" s="23" t="s">
        <v>55</v>
      </c>
    </row>
    <row r="673" spans="3:10" ht="14.1" customHeight="1">
      <c r="C673" s="21" t="s">
        <v>55</v>
      </c>
      <c r="I673" s="22" t="str">
        <f t="shared" si="20"/>
        <v/>
      </c>
      <c r="J673" s="23" t="s">
        <v>55</v>
      </c>
    </row>
    <row r="674" spans="3:10" ht="14.1" customHeight="1">
      <c r="C674" s="21" t="s">
        <v>55</v>
      </c>
      <c r="I674" s="22" t="str">
        <f t="shared" si="20"/>
        <v/>
      </c>
      <c r="J674" s="23" t="s">
        <v>55</v>
      </c>
    </row>
    <row r="675" spans="3:10" ht="14.1" customHeight="1">
      <c r="C675" s="21" t="s">
        <v>55</v>
      </c>
      <c r="I675" s="22" t="str">
        <f t="shared" si="20"/>
        <v/>
      </c>
      <c r="J675" s="23" t="s">
        <v>55</v>
      </c>
    </row>
    <row r="676" spans="3:10" ht="14.1" customHeight="1">
      <c r="C676" s="21" t="s">
        <v>55</v>
      </c>
      <c r="I676" s="22" t="str">
        <f t="shared" si="20"/>
        <v/>
      </c>
      <c r="J676" s="23" t="s">
        <v>55</v>
      </c>
    </row>
    <row r="677" spans="3:10" ht="14.1" customHeight="1">
      <c r="C677" s="21" t="s">
        <v>55</v>
      </c>
      <c r="I677" s="22" t="str">
        <f t="shared" si="20"/>
        <v/>
      </c>
      <c r="J677" s="23" t="s">
        <v>55</v>
      </c>
    </row>
    <row r="678" spans="3:10" ht="14.1" customHeight="1">
      <c r="C678" s="21" t="s">
        <v>55</v>
      </c>
      <c r="I678" s="22" t="str">
        <f t="shared" si="20"/>
        <v/>
      </c>
      <c r="J678" s="23" t="s">
        <v>55</v>
      </c>
    </row>
    <row r="679" spans="3:10" ht="14.1" customHeight="1">
      <c r="C679" s="21" t="s">
        <v>55</v>
      </c>
      <c r="I679" s="22" t="str">
        <f t="shared" ref="I679:I742" si="21">IF(C679=" "," ",C679)</f>
        <v/>
      </c>
      <c r="J679" s="23" t="s">
        <v>55</v>
      </c>
    </row>
    <row r="680" spans="3:10" ht="14.1" customHeight="1">
      <c r="C680" s="21" t="s">
        <v>55</v>
      </c>
      <c r="I680" s="22" t="str">
        <f t="shared" si="21"/>
        <v/>
      </c>
      <c r="J680" s="23" t="s">
        <v>55</v>
      </c>
    </row>
    <row r="681" spans="3:10" ht="14.1" customHeight="1">
      <c r="C681" s="21" t="s">
        <v>55</v>
      </c>
      <c r="I681" s="22" t="str">
        <f t="shared" si="21"/>
        <v/>
      </c>
      <c r="J681" s="23" t="s">
        <v>55</v>
      </c>
    </row>
    <row r="682" spans="3:10" ht="14.1" customHeight="1">
      <c r="C682" s="21" t="s">
        <v>55</v>
      </c>
      <c r="I682" s="22" t="str">
        <f t="shared" si="21"/>
        <v/>
      </c>
      <c r="J682" s="23" t="s">
        <v>55</v>
      </c>
    </row>
    <row r="683" spans="3:10" ht="14.1" customHeight="1">
      <c r="C683" s="21" t="s">
        <v>55</v>
      </c>
      <c r="I683" s="22" t="str">
        <f t="shared" si="21"/>
        <v/>
      </c>
      <c r="J683" s="23" t="s">
        <v>55</v>
      </c>
    </row>
    <row r="684" spans="3:10" ht="14.1" customHeight="1">
      <c r="C684" s="21" t="s">
        <v>55</v>
      </c>
      <c r="I684" s="22" t="str">
        <f t="shared" si="21"/>
        <v/>
      </c>
      <c r="J684" s="23" t="s">
        <v>55</v>
      </c>
    </row>
    <row r="685" spans="3:10" ht="14.1" customHeight="1">
      <c r="C685" s="21" t="s">
        <v>55</v>
      </c>
      <c r="I685" s="22" t="str">
        <f t="shared" si="21"/>
        <v/>
      </c>
      <c r="J685" s="23" t="s">
        <v>55</v>
      </c>
    </row>
    <row r="686" spans="3:10" ht="14.1" customHeight="1">
      <c r="C686" s="21" t="s">
        <v>55</v>
      </c>
      <c r="I686" s="22" t="str">
        <f t="shared" si="21"/>
        <v/>
      </c>
      <c r="J686" s="23" t="s">
        <v>55</v>
      </c>
    </row>
    <row r="687" spans="3:10" ht="14.1" customHeight="1">
      <c r="C687" s="21" t="s">
        <v>55</v>
      </c>
      <c r="I687" s="22" t="str">
        <f t="shared" si="21"/>
        <v/>
      </c>
      <c r="J687" s="23" t="s">
        <v>55</v>
      </c>
    </row>
    <row r="688" spans="3:10" ht="14.1" customHeight="1">
      <c r="C688" s="21" t="s">
        <v>55</v>
      </c>
      <c r="I688" s="22" t="str">
        <f t="shared" si="21"/>
        <v/>
      </c>
      <c r="J688" s="23" t="s">
        <v>55</v>
      </c>
    </row>
    <row r="689" spans="3:10" ht="14.1" customHeight="1">
      <c r="C689" s="21" t="s">
        <v>55</v>
      </c>
      <c r="I689" s="22" t="str">
        <f t="shared" si="21"/>
        <v/>
      </c>
      <c r="J689" s="23" t="s">
        <v>55</v>
      </c>
    </row>
    <row r="690" spans="3:10" ht="14.1" customHeight="1">
      <c r="C690" s="21" t="s">
        <v>55</v>
      </c>
      <c r="I690" s="22" t="str">
        <f t="shared" si="21"/>
        <v/>
      </c>
      <c r="J690" s="23" t="s">
        <v>55</v>
      </c>
    </row>
    <row r="691" spans="3:10" ht="14.1" customHeight="1">
      <c r="C691" s="21" t="s">
        <v>55</v>
      </c>
      <c r="I691" s="22" t="str">
        <f t="shared" si="21"/>
        <v/>
      </c>
      <c r="J691" s="23" t="s">
        <v>55</v>
      </c>
    </row>
    <row r="692" spans="3:10" ht="14.1" customHeight="1">
      <c r="C692" s="21" t="s">
        <v>55</v>
      </c>
      <c r="I692" s="22" t="str">
        <f t="shared" si="21"/>
        <v/>
      </c>
      <c r="J692" s="23" t="s">
        <v>55</v>
      </c>
    </row>
    <row r="693" spans="3:10" ht="14.1" customHeight="1">
      <c r="C693" s="21" t="s">
        <v>55</v>
      </c>
      <c r="I693" s="22" t="str">
        <f t="shared" si="21"/>
        <v/>
      </c>
      <c r="J693" s="23" t="s">
        <v>55</v>
      </c>
    </row>
    <row r="694" spans="3:10" ht="14.1" customHeight="1">
      <c r="C694" s="21" t="s">
        <v>55</v>
      </c>
      <c r="I694" s="22" t="str">
        <f t="shared" si="21"/>
        <v/>
      </c>
      <c r="J694" s="23" t="s">
        <v>55</v>
      </c>
    </row>
    <row r="695" spans="3:10" ht="14.1" customHeight="1">
      <c r="C695" s="21" t="s">
        <v>55</v>
      </c>
      <c r="I695" s="22" t="str">
        <f t="shared" si="21"/>
        <v/>
      </c>
      <c r="J695" s="23" t="s">
        <v>55</v>
      </c>
    </row>
    <row r="696" spans="3:10" ht="14.1" customHeight="1">
      <c r="C696" s="21" t="s">
        <v>55</v>
      </c>
      <c r="I696" s="22" t="str">
        <f t="shared" si="21"/>
        <v/>
      </c>
      <c r="J696" s="23" t="s">
        <v>55</v>
      </c>
    </row>
    <row r="697" spans="3:10" ht="14.1" customHeight="1">
      <c r="C697" s="21" t="s">
        <v>55</v>
      </c>
      <c r="I697" s="22" t="str">
        <f t="shared" si="21"/>
        <v/>
      </c>
      <c r="J697" s="23" t="s">
        <v>55</v>
      </c>
    </row>
    <row r="698" spans="3:10" ht="14.1" customHeight="1">
      <c r="C698" s="21" t="s">
        <v>55</v>
      </c>
      <c r="I698" s="22" t="str">
        <f t="shared" si="21"/>
        <v/>
      </c>
      <c r="J698" s="23" t="s">
        <v>55</v>
      </c>
    </row>
    <row r="699" spans="3:10" ht="14.1" customHeight="1">
      <c r="C699" s="21" t="s">
        <v>55</v>
      </c>
      <c r="I699" s="22" t="str">
        <f t="shared" si="21"/>
        <v/>
      </c>
      <c r="J699" s="23" t="s">
        <v>55</v>
      </c>
    </row>
    <row r="700" spans="3:10" ht="14.1" customHeight="1">
      <c r="C700" s="21" t="s">
        <v>55</v>
      </c>
      <c r="I700" s="22" t="str">
        <f t="shared" si="21"/>
        <v/>
      </c>
      <c r="J700" s="23" t="s">
        <v>55</v>
      </c>
    </row>
    <row r="701" spans="3:10" ht="14.1" customHeight="1">
      <c r="C701" s="21" t="s">
        <v>55</v>
      </c>
      <c r="I701" s="22" t="str">
        <f t="shared" si="21"/>
        <v/>
      </c>
      <c r="J701" s="23" t="s">
        <v>55</v>
      </c>
    </row>
    <row r="702" spans="3:10" ht="14.1" customHeight="1">
      <c r="C702" s="21" t="s">
        <v>55</v>
      </c>
      <c r="I702" s="22" t="str">
        <f t="shared" si="21"/>
        <v/>
      </c>
      <c r="J702" s="23" t="s">
        <v>55</v>
      </c>
    </row>
    <row r="703" spans="3:10" ht="14.1" customHeight="1">
      <c r="C703" s="21" t="s">
        <v>55</v>
      </c>
      <c r="I703" s="22" t="str">
        <f t="shared" si="21"/>
        <v/>
      </c>
      <c r="J703" s="23" t="s">
        <v>55</v>
      </c>
    </row>
    <row r="704" spans="3:10" ht="14.1" customHeight="1">
      <c r="C704" s="21" t="s">
        <v>55</v>
      </c>
      <c r="I704" s="22" t="str">
        <f t="shared" si="21"/>
        <v/>
      </c>
      <c r="J704" s="23" t="s">
        <v>55</v>
      </c>
    </row>
    <row r="705" spans="3:10" ht="14.1" customHeight="1">
      <c r="C705" s="21" t="s">
        <v>55</v>
      </c>
      <c r="I705" s="22" t="str">
        <f t="shared" si="21"/>
        <v/>
      </c>
      <c r="J705" s="23" t="s">
        <v>55</v>
      </c>
    </row>
    <row r="706" spans="3:10" ht="14.1" customHeight="1">
      <c r="C706" s="21" t="s">
        <v>55</v>
      </c>
      <c r="I706" s="22" t="str">
        <f t="shared" si="21"/>
        <v/>
      </c>
      <c r="J706" s="23" t="s">
        <v>55</v>
      </c>
    </row>
    <row r="707" spans="3:10" ht="14.1" customHeight="1">
      <c r="C707" s="21" t="s">
        <v>55</v>
      </c>
      <c r="I707" s="22" t="str">
        <f t="shared" si="21"/>
        <v/>
      </c>
      <c r="J707" s="23" t="s">
        <v>55</v>
      </c>
    </row>
    <row r="708" spans="3:10" ht="14.1" customHeight="1">
      <c r="C708" s="21" t="s">
        <v>55</v>
      </c>
      <c r="I708" s="22" t="str">
        <f t="shared" si="21"/>
        <v/>
      </c>
      <c r="J708" s="23" t="s">
        <v>55</v>
      </c>
    </row>
    <row r="709" spans="3:10" ht="14.1" customHeight="1">
      <c r="C709" s="21" t="s">
        <v>55</v>
      </c>
      <c r="I709" s="22" t="str">
        <f t="shared" si="21"/>
        <v/>
      </c>
      <c r="J709" s="23" t="s">
        <v>55</v>
      </c>
    </row>
    <row r="710" spans="3:10" ht="14.1" customHeight="1">
      <c r="C710" s="21" t="s">
        <v>55</v>
      </c>
      <c r="I710" s="22" t="str">
        <f t="shared" si="21"/>
        <v/>
      </c>
      <c r="J710" s="23" t="s">
        <v>55</v>
      </c>
    </row>
    <row r="711" spans="3:10" ht="14.1" customHeight="1">
      <c r="C711" s="21" t="s">
        <v>55</v>
      </c>
      <c r="I711" s="22" t="str">
        <f t="shared" si="21"/>
        <v/>
      </c>
      <c r="J711" s="23" t="s">
        <v>55</v>
      </c>
    </row>
    <row r="712" spans="3:10" ht="14.1" customHeight="1">
      <c r="C712" s="21" t="s">
        <v>55</v>
      </c>
      <c r="I712" s="22" t="str">
        <f t="shared" si="21"/>
        <v/>
      </c>
      <c r="J712" s="23" t="s">
        <v>55</v>
      </c>
    </row>
    <row r="713" spans="3:10" ht="14.1" customHeight="1">
      <c r="C713" s="21" t="s">
        <v>55</v>
      </c>
      <c r="I713" s="22" t="str">
        <f t="shared" si="21"/>
        <v/>
      </c>
      <c r="J713" s="23" t="s">
        <v>55</v>
      </c>
    </row>
    <row r="714" spans="3:10" ht="14.1" customHeight="1">
      <c r="C714" s="21" t="s">
        <v>55</v>
      </c>
      <c r="I714" s="22" t="str">
        <f t="shared" si="21"/>
        <v/>
      </c>
      <c r="J714" s="23" t="s">
        <v>55</v>
      </c>
    </row>
    <row r="715" spans="3:10" ht="14.1" customHeight="1">
      <c r="C715" s="21" t="s">
        <v>55</v>
      </c>
      <c r="I715" s="22" t="str">
        <f t="shared" si="21"/>
        <v/>
      </c>
      <c r="J715" s="23" t="s">
        <v>55</v>
      </c>
    </row>
    <row r="716" spans="3:10" ht="14.1" customHeight="1">
      <c r="C716" s="21" t="s">
        <v>55</v>
      </c>
      <c r="I716" s="22" t="str">
        <f t="shared" si="21"/>
        <v/>
      </c>
      <c r="J716" s="23" t="s">
        <v>55</v>
      </c>
    </row>
    <row r="717" spans="3:10" ht="14.1" customHeight="1">
      <c r="C717" s="21" t="s">
        <v>55</v>
      </c>
      <c r="I717" s="22" t="str">
        <f t="shared" si="21"/>
        <v/>
      </c>
      <c r="J717" s="23" t="s">
        <v>55</v>
      </c>
    </row>
    <row r="718" spans="3:10" ht="14.1" customHeight="1">
      <c r="C718" s="21" t="s">
        <v>55</v>
      </c>
      <c r="I718" s="22" t="str">
        <f t="shared" si="21"/>
        <v/>
      </c>
      <c r="J718" s="23" t="s">
        <v>55</v>
      </c>
    </row>
    <row r="719" spans="3:10" ht="14.1" customHeight="1">
      <c r="C719" s="21" t="s">
        <v>55</v>
      </c>
      <c r="I719" s="22" t="str">
        <f t="shared" si="21"/>
        <v/>
      </c>
      <c r="J719" s="23" t="s">
        <v>55</v>
      </c>
    </row>
    <row r="720" spans="3:10" ht="14.1" customHeight="1">
      <c r="C720" s="21" t="s">
        <v>55</v>
      </c>
      <c r="I720" s="22" t="str">
        <f t="shared" si="21"/>
        <v/>
      </c>
      <c r="J720" s="23" t="s">
        <v>55</v>
      </c>
    </row>
    <row r="721" spans="3:10" ht="14.1" customHeight="1">
      <c r="C721" s="21" t="s">
        <v>55</v>
      </c>
      <c r="I721" s="22" t="str">
        <f t="shared" si="21"/>
        <v/>
      </c>
      <c r="J721" s="23" t="s">
        <v>55</v>
      </c>
    </row>
    <row r="722" spans="3:10" ht="14.1" customHeight="1">
      <c r="C722" s="21" t="s">
        <v>55</v>
      </c>
      <c r="I722" s="22" t="str">
        <f t="shared" si="21"/>
        <v/>
      </c>
      <c r="J722" s="23" t="s">
        <v>55</v>
      </c>
    </row>
    <row r="723" spans="3:10" ht="14.1" customHeight="1">
      <c r="C723" s="21" t="s">
        <v>55</v>
      </c>
      <c r="I723" s="22" t="str">
        <f t="shared" si="21"/>
        <v/>
      </c>
      <c r="J723" s="23" t="s">
        <v>55</v>
      </c>
    </row>
    <row r="724" spans="3:10" ht="14.1" customHeight="1">
      <c r="C724" s="21" t="s">
        <v>55</v>
      </c>
      <c r="I724" s="22" t="str">
        <f t="shared" si="21"/>
        <v/>
      </c>
      <c r="J724" s="23" t="s">
        <v>55</v>
      </c>
    </row>
    <row r="725" spans="3:10" ht="14.1" customHeight="1">
      <c r="C725" s="21" t="s">
        <v>55</v>
      </c>
      <c r="I725" s="22" t="str">
        <f t="shared" si="21"/>
        <v/>
      </c>
      <c r="J725" s="23" t="s">
        <v>55</v>
      </c>
    </row>
    <row r="726" spans="3:10" ht="14.1" customHeight="1">
      <c r="C726" s="21" t="s">
        <v>55</v>
      </c>
      <c r="I726" s="22" t="str">
        <f t="shared" si="21"/>
        <v/>
      </c>
      <c r="J726" s="23" t="s">
        <v>55</v>
      </c>
    </row>
    <row r="727" spans="3:10" ht="14.1" customHeight="1">
      <c r="C727" s="21" t="s">
        <v>55</v>
      </c>
      <c r="I727" s="22" t="str">
        <f t="shared" si="21"/>
        <v/>
      </c>
      <c r="J727" s="23" t="s">
        <v>55</v>
      </c>
    </row>
    <row r="728" spans="3:10" ht="14.1" customHeight="1">
      <c r="C728" s="21" t="s">
        <v>55</v>
      </c>
      <c r="I728" s="22" t="str">
        <f t="shared" si="21"/>
        <v/>
      </c>
      <c r="J728" s="23" t="s">
        <v>55</v>
      </c>
    </row>
    <row r="729" spans="3:10" ht="14.1" customHeight="1">
      <c r="C729" s="21" t="s">
        <v>55</v>
      </c>
      <c r="I729" s="22" t="str">
        <f t="shared" si="21"/>
        <v/>
      </c>
      <c r="J729" s="23" t="s">
        <v>55</v>
      </c>
    </row>
    <row r="730" spans="3:10" ht="14.1" customHeight="1">
      <c r="C730" s="21" t="s">
        <v>55</v>
      </c>
      <c r="I730" s="22" t="str">
        <f t="shared" si="21"/>
        <v/>
      </c>
      <c r="J730" s="23" t="s">
        <v>55</v>
      </c>
    </row>
    <row r="731" spans="3:10" ht="14.1" customHeight="1">
      <c r="C731" s="21" t="s">
        <v>55</v>
      </c>
      <c r="I731" s="22" t="str">
        <f t="shared" si="21"/>
        <v/>
      </c>
      <c r="J731" s="23" t="s">
        <v>55</v>
      </c>
    </row>
    <row r="732" spans="3:10" ht="14.1" customHeight="1">
      <c r="C732" s="21" t="s">
        <v>55</v>
      </c>
      <c r="I732" s="22" t="str">
        <f t="shared" si="21"/>
        <v/>
      </c>
      <c r="J732" s="23" t="s">
        <v>55</v>
      </c>
    </row>
    <row r="733" spans="3:10" ht="14.1" customHeight="1">
      <c r="C733" s="21" t="s">
        <v>55</v>
      </c>
      <c r="I733" s="22" t="str">
        <f t="shared" si="21"/>
        <v/>
      </c>
      <c r="J733" s="23" t="s">
        <v>55</v>
      </c>
    </row>
    <row r="734" spans="3:10" ht="14.1" customHeight="1">
      <c r="C734" s="21" t="s">
        <v>55</v>
      </c>
      <c r="I734" s="22" t="str">
        <f t="shared" si="21"/>
        <v/>
      </c>
      <c r="J734" s="23" t="s">
        <v>55</v>
      </c>
    </row>
    <row r="735" spans="3:10" ht="14.1" customHeight="1">
      <c r="C735" s="21" t="s">
        <v>55</v>
      </c>
      <c r="I735" s="22" t="str">
        <f t="shared" si="21"/>
        <v/>
      </c>
      <c r="J735" s="23" t="s">
        <v>55</v>
      </c>
    </row>
    <row r="736" spans="3:10" ht="14.1" customHeight="1">
      <c r="C736" s="21" t="s">
        <v>55</v>
      </c>
      <c r="I736" s="22" t="str">
        <f t="shared" si="21"/>
        <v/>
      </c>
      <c r="J736" s="23" t="s">
        <v>55</v>
      </c>
    </row>
    <row r="737" spans="3:10" ht="14.1" customHeight="1">
      <c r="C737" s="21" t="s">
        <v>55</v>
      </c>
      <c r="I737" s="22" t="str">
        <f t="shared" si="21"/>
        <v/>
      </c>
      <c r="J737" s="23" t="s">
        <v>55</v>
      </c>
    </row>
    <row r="738" spans="3:10" ht="14.1" customHeight="1">
      <c r="C738" s="21" t="s">
        <v>55</v>
      </c>
      <c r="I738" s="22" t="str">
        <f t="shared" si="21"/>
        <v/>
      </c>
      <c r="J738" s="23" t="s">
        <v>55</v>
      </c>
    </row>
    <row r="739" spans="3:10" ht="14.1" customHeight="1">
      <c r="C739" s="21" t="s">
        <v>55</v>
      </c>
      <c r="I739" s="22" t="str">
        <f t="shared" si="21"/>
        <v/>
      </c>
      <c r="J739" s="23" t="s">
        <v>55</v>
      </c>
    </row>
    <row r="740" spans="3:10" ht="14.1" customHeight="1">
      <c r="C740" s="21" t="s">
        <v>55</v>
      </c>
      <c r="I740" s="22" t="str">
        <f t="shared" si="21"/>
        <v/>
      </c>
      <c r="J740" s="23" t="s">
        <v>55</v>
      </c>
    </row>
    <row r="741" spans="3:10" ht="14.1" customHeight="1">
      <c r="C741" s="21" t="s">
        <v>55</v>
      </c>
      <c r="I741" s="22" t="str">
        <f t="shared" si="21"/>
        <v/>
      </c>
      <c r="J741" s="23" t="s">
        <v>55</v>
      </c>
    </row>
    <row r="742" spans="3:10" ht="14.1" customHeight="1">
      <c r="C742" s="21" t="s">
        <v>55</v>
      </c>
      <c r="I742" s="22" t="str">
        <f t="shared" si="21"/>
        <v/>
      </c>
      <c r="J742" s="23" t="s">
        <v>55</v>
      </c>
    </row>
    <row r="743" spans="3:10" ht="14.1" customHeight="1">
      <c r="C743" s="21" t="s">
        <v>55</v>
      </c>
      <c r="I743" s="22" t="str">
        <f t="shared" ref="I743:I806" si="22">IF(C743=" "," ",C743)</f>
        <v/>
      </c>
      <c r="J743" s="23" t="s">
        <v>55</v>
      </c>
    </row>
    <row r="744" spans="3:10" ht="14.1" customHeight="1">
      <c r="C744" s="21" t="s">
        <v>55</v>
      </c>
      <c r="I744" s="22" t="str">
        <f t="shared" si="22"/>
        <v/>
      </c>
      <c r="J744" s="23" t="s">
        <v>55</v>
      </c>
    </row>
    <row r="745" spans="3:10" ht="14.1" customHeight="1">
      <c r="C745" s="21" t="s">
        <v>55</v>
      </c>
      <c r="I745" s="22" t="str">
        <f t="shared" si="22"/>
        <v/>
      </c>
      <c r="J745" s="23" t="s">
        <v>55</v>
      </c>
    </row>
    <row r="746" spans="3:10" ht="14.1" customHeight="1">
      <c r="C746" s="21" t="s">
        <v>55</v>
      </c>
      <c r="I746" s="22" t="str">
        <f t="shared" si="22"/>
        <v/>
      </c>
      <c r="J746" s="23" t="s">
        <v>55</v>
      </c>
    </row>
    <row r="747" spans="3:10" ht="14.1" customHeight="1">
      <c r="C747" s="21" t="s">
        <v>55</v>
      </c>
      <c r="I747" s="22" t="str">
        <f t="shared" si="22"/>
        <v/>
      </c>
      <c r="J747" s="23" t="s">
        <v>55</v>
      </c>
    </row>
    <row r="748" spans="3:10" ht="14.1" customHeight="1">
      <c r="C748" s="21" t="s">
        <v>55</v>
      </c>
      <c r="I748" s="22" t="str">
        <f t="shared" si="22"/>
        <v/>
      </c>
      <c r="J748" s="23" t="s">
        <v>55</v>
      </c>
    </row>
    <row r="749" spans="3:10" ht="14.1" customHeight="1">
      <c r="C749" s="21" t="s">
        <v>55</v>
      </c>
      <c r="I749" s="22" t="str">
        <f t="shared" si="22"/>
        <v/>
      </c>
      <c r="J749" s="23" t="s">
        <v>55</v>
      </c>
    </row>
    <row r="750" spans="3:10" ht="14.1" customHeight="1">
      <c r="C750" s="21" t="s">
        <v>55</v>
      </c>
      <c r="I750" s="22" t="str">
        <f t="shared" si="22"/>
        <v/>
      </c>
      <c r="J750" s="23" t="s">
        <v>55</v>
      </c>
    </row>
    <row r="751" spans="3:10" ht="14.1" customHeight="1">
      <c r="C751" s="21" t="s">
        <v>55</v>
      </c>
      <c r="I751" s="22" t="str">
        <f t="shared" si="22"/>
        <v/>
      </c>
      <c r="J751" s="23" t="s">
        <v>55</v>
      </c>
    </row>
    <row r="752" spans="3:10" ht="14.1" customHeight="1">
      <c r="C752" s="21" t="s">
        <v>55</v>
      </c>
      <c r="I752" s="22" t="str">
        <f t="shared" si="22"/>
        <v/>
      </c>
      <c r="J752" s="23" t="s">
        <v>55</v>
      </c>
    </row>
    <row r="753" spans="3:10" ht="14.1" customHeight="1">
      <c r="C753" s="21" t="s">
        <v>55</v>
      </c>
      <c r="I753" s="22" t="str">
        <f t="shared" si="22"/>
        <v/>
      </c>
      <c r="J753" s="23" t="s">
        <v>55</v>
      </c>
    </row>
    <row r="754" spans="3:10" ht="14.1" customHeight="1">
      <c r="C754" s="21" t="s">
        <v>55</v>
      </c>
      <c r="I754" s="22" t="str">
        <f t="shared" si="22"/>
        <v/>
      </c>
      <c r="J754" s="23" t="s">
        <v>55</v>
      </c>
    </row>
    <row r="755" spans="3:10" ht="14.1" customHeight="1">
      <c r="C755" s="21" t="s">
        <v>55</v>
      </c>
      <c r="I755" s="22" t="str">
        <f t="shared" si="22"/>
        <v/>
      </c>
      <c r="J755" s="23" t="s">
        <v>55</v>
      </c>
    </row>
    <row r="756" spans="3:10" ht="14.1" customHeight="1">
      <c r="C756" s="21" t="s">
        <v>55</v>
      </c>
      <c r="I756" s="22" t="str">
        <f t="shared" si="22"/>
        <v/>
      </c>
      <c r="J756" s="23" t="s">
        <v>55</v>
      </c>
    </row>
    <row r="757" spans="3:10" ht="14.1" customHeight="1">
      <c r="C757" s="21" t="s">
        <v>55</v>
      </c>
      <c r="I757" s="22" t="str">
        <f t="shared" si="22"/>
        <v/>
      </c>
      <c r="J757" s="23" t="s">
        <v>55</v>
      </c>
    </row>
    <row r="758" spans="3:10" ht="14.1" customHeight="1">
      <c r="C758" s="21" t="s">
        <v>55</v>
      </c>
      <c r="I758" s="22" t="str">
        <f t="shared" si="22"/>
        <v/>
      </c>
      <c r="J758" s="23" t="s">
        <v>55</v>
      </c>
    </row>
    <row r="759" spans="3:10" ht="14.1" customHeight="1">
      <c r="C759" s="21" t="s">
        <v>55</v>
      </c>
      <c r="I759" s="22" t="str">
        <f t="shared" si="22"/>
        <v/>
      </c>
      <c r="J759" s="23" t="s">
        <v>55</v>
      </c>
    </row>
    <row r="760" spans="3:10" ht="14.1" customHeight="1">
      <c r="C760" s="21" t="s">
        <v>55</v>
      </c>
      <c r="I760" s="22" t="str">
        <f t="shared" si="22"/>
        <v/>
      </c>
      <c r="J760" s="23" t="s">
        <v>55</v>
      </c>
    </row>
    <row r="761" spans="3:10" ht="14.1" customHeight="1">
      <c r="C761" s="21" t="s">
        <v>55</v>
      </c>
      <c r="I761" s="22" t="str">
        <f t="shared" si="22"/>
        <v/>
      </c>
      <c r="J761" s="23" t="s">
        <v>55</v>
      </c>
    </row>
    <row r="762" spans="3:10" ht="14.1" customHeight="1">
      <c r="C762" s="21" t="s">
        <v>55</v>
      </c>
      <c r="I762" s="22" t="str">
        <f t="shared" si="22"/>
        <v/>
      </c>
      <c r="J762" s="23" t="s">
        <v>55</v>
      </c>
    </row>
    <row r="763" spans="3:10" ht="14.1" customHeight="1">
      <c r="C763" s="21" t="s">
        <v>55</v>
      </c>
      <c r="I763" s="22" t="str">
        <f t="shared" si="22"/>
        <v/>
      </c>
      <c r="J763" s="23" t="s">
        <v>55</v>
      </c>
    </row>
    <row r="764" spans="3:10" ht="14.1" customHeight="1">
      <c r="C764" s="21" t="s">
        <v>55</v>
      </c>
      <c r="I764" s="22" t="str">
        <f t="shared" si="22"/>
        <v/>
      </c>
      <c r="J764" s="23" t="s">
        <v>55</v>
      </c>
    </row>
    <row r="765" spans="3:10" ht="14.1" customHeight="1">
      <c r="C765" s="21" t="s">
        <v>55</v>
      </c>
      <c r="I765" s="22" t="str">
        <f t="shared" si="22"/>
        <v/>
      </c>
      <c r="J765" s="23" t="s">
        <v>55</v>
      </c>
    </row>
    <row r="766" spans="3:10" ht="14.1" customHeight="1">
      <c r="C766" s="21" t="s">
        <v>55</v>
      </c>
      <c r="I766" s="22" t="str">
        <f t="shared" si="22"/>
        <v/>
      </c>
      <c r="J766" s="23" t="s">
        <v>55</v>
      </c>
    </row>
    <row r="767" spans="3:10" ht="14.1" customHeight="1">
      <c r="C767" s="21" t="s">
        <v>55</v>
      </c>
      <c r="I767" s="22" t="str">
        <f t="shared" si="22"/>
        <v/>
      </c>
      <c r="J767" s="23" t="s">
        <v>55</v>
      </c>
    </row>
    <row r="768" spans="3:10" ht="14.1" customHeight="1">
      <c r="C768" s="21" t="s">
        <v>55</v>
      </c>
      <c r="I768" s="22" t="str">
        <f t="shared" si="22"/>
        <v/>
      </c>
      <c r="J768" s="23" t="s">
        <v>55</v>
      </c>
    </row>
    <row r="769" spans="3:10" ht="14.1" customHeight="1">
      <c r="C769" s="21" t="s">
        <v>55</v>
      </c>
      <c r="I769" s="22" t="str">
        <f t="shared" si="22"/>
        <v/>
      </c>
      <c r="J769" s="23" t="s">
        <v>55</v>
      </c>
    </row>
    <row r="770" spans="3:10" ht="14.1" customHeight="1">
      <c r="C770" s="21" t="s">
        <v>55</v>
      </c>
      <c r="I770" s="22" t="str">
        <f t="shared" si="22"/>
        <v/>
      </c>
      <c r="J770" s="23" t="s">
        <v>55</v>
      </c>
    </row>
    <row r="771" spans="3:10" ht="14.1" customHeight="1">
      <c r="C771" s="21" t="s">
        <v>55</v>
      </c>
      <c r="I771" s="22" t="str">
        <f t="shared" si="22"/>
        <v/>
      </c>
      <c r="J771" s="23" t="s">
        <v>55</v>
      </c>
    </row>
    <row r="772" spans="3:10" ht="14.1" customHeight="1">
      <c r="C772" s="21" t="s">
        <v>55</v>
      </c>
      <c r="I772" s="22" t="str">
        <f t="shared" si="22"/>
        <v/>
      </c>
      <c r="J772" s="23" t="s">
        <v>55</v>
      </c>
    </row>
    <row r="773" spans="3:10" ht="14.1" customHeight="1">
      <c r="C773" s="21" t="s">
        <v>55</v>
      </c>
      <c r="I773" s="22" t="str">
        <f t="shared" si="22"/>
        <v/>
      </c>
      <c r="J773" s="23" t="s">
        <v>55</v>
      </c>
    </row>
    <row r="774" spans="3:10" ht="14.1" customHeight="1">
      <c r="C774" s="21" t="s">
        <v>55</v>
      </c>
      <c r="I774" s="22" t="str">
        <f t="shared" si="22"/>
        <v/>
      </c>
      <c r="J774" s="23" t="s">
        <v>55</v>
      </c>
    </row>
    <row r="775" spans="3:10" ht="14.1" customHeight="1">
      <c r="C775" s="21" t="s">
        <v>55</v>
      </c>
      <c r="I775" s="22" t="str">
        <f t="shared" si="22"/>
        <v/>
      </c>
      <c r="J775" s="23" t="s">
        <v>55</v>
      </c>
    </row>
    <row r="776" spans="3:10" ht="14.1" customHeight="1">
      <c r="C776" s="21" t="s">
        <v>55</v>
      </c>
      <c r="I776" s="22" t="str">
        <f t="shared" si="22"/>
        <v/>
      </c>
      <c r="J776" s="23" t="s">
        <v>55</v>
      </c>
    </row>
    <row r="777" spans="3:10" ht="14.1" customHeight="1">
      <c r="C777" s="21" t="s">
        <v>55</v>
      </c>
      <c r="I777" s="22" t="str">
        <f t="shared" si="22"/>
        <v/>
      </c>
      <c r="J777" s="23" t="s">
        <v>55</v>
      </c>
    </row>
    <row r="778" spans="3:10" ht="14.1" customHeight="1">
      <c r="C778" s="21" t="s">
        <v>55</v>
      </c>
      <c r="I778" s="22" t="str">
        <f t="shared" si="22"/>
        <v/>
      </c>
      <c r="J778" s="23" t="s">
        <v>55</v>
      </c>
    </row>
    <row r="779" spans="3:10" ht="14.1" customHeight="1">
      <c r="C779" s="21" t="s">
        <v>55</v>
      </c>
      <c r="I779" s="22" t="str">
        <f t="shared" si="22"/>
        <v/>
      </c>
      <c r="J779" s="23" t="s">
        <v>55</v>
      </c>
    </row>
    <row r="780" spans="3:10" ht="14.1" customHeight="1">
      <c r="C780" s="21" t="s">
        <v>55</v>
      </c>
      <c r="I780" s="22" t="str">
        <f t="shared" si="22"/>
        <v/>
      </c>
      <c r="J780" s="23" t="s">
        <v>55</v>
      </c>
    </row>
    <row r="781" spans="3:10" ht="14.1" customHeight="1">
      <c r="C781" s="21" t="s">
        <v>55</v>
      </c>
      <c r="I781" s="22" t="str">
        <f t="shared" si="22"/>
        <v/>
      </c>
      <c r="J781" s="23" t="s">
        <v>55</v>
      </c>
    </row>
    <row r="782" spans="3:10" ht="14.1" customHeight="1">
      <c r="C782" s="21" t="s">
        <v>55</v>
      </c>
      <c r="I782" s="22" t="str">
        <f t="shared" si="22"/>
        <v/>
      </c>
      <c r="J782" s="23" t="s">
        <v>55</v>
      </c>
    </row>
    <row r="783" spans="3:10" ht="14.1" customHeight="1">
      <c r="C783" s="21" t="s">
        <v>55</v>
      </c>
      <c r="I783" s="22" t="str">
        <f t="shared" si="22"/>
        <v/>
      </c>
      <c r="J783" s="23" t="s">
        <v>55</v>
      </c>
    </row>
    <row r="784" spans="3:10" ht="14.1" customHeight="1">
      <c r="C784" s="21" t="s">
        <v>55</v>
      </c>
      <c r="I784" s="22" t="str">
        <f t="shared" si="22"/>
        <v/>
      </c>
      <c r="J784" s="23" t="s">
        <v>55</v>
      </c>
    </row>
    <row r="785" spans="3:10" ht="14.1" customHeight="1">
      <c r="C785" s="21" t="s">
        <v>55</v>
      </c>
      <c r="I785" s="22" t="str">
        <f t="shared" si="22"/>
        <v/>
      </c>
      <c r="J785" s="23" t="s">
        <v>55</v>
      </c>
    </row>
    <row r="786" spans="3:10" ht="14.1" customHeight="1">
      <c r="C786" s="21" t="s">
        <v>55</v>
      </c>
      <c r="I786" s="22" t="str">
        <f t="shared" si="22"/>
        <v/>
      </c>
      <c r="J786" s="23" t="s">
        <v>55</v>
      </c>
    </row>
    <row r="787" spans="3:10" ht="14.1" customHeight="1">
      <c r="C787" s="21" t="s">
        <v>55</v>
      </c>
      <c r="I787" s="22" t="str">
        <f t="shared" si="22"/>
        <v/>
      </c>
      <c r="J787" s="23" t="s">
        <v>55</v>
      </c>
    </row>
    <row r="788" spans="3:10" ht="14.1" customHeight="1">
      <c r="C788" s="21" t="s">
        <v>55</v>
      </c>
      <c r="I788" s="22" t="str">
        <f t="shared" si="22"/>
        <v/>
      </c>
      <c r="J788" s="23" t="s">
        <v>55</v>
      </c>
    </row>
    <row r="789" spans="3:10" ht="14.1" customHeight="1">
      <c r="C789" s="21" t="s">
        <v>55</v>
      </c>
      <c r="I789" s="22" t="str">
        <f t="shared" si="22"/>
        <v/>
      </c>
      <c r="J789" s="23" t="s">
        <v>55</v>
      </c>
    </row>
    <row r="790" spans="3:10" ht="14.1" customHeight="1">
      <c r="C790" s="21" t="s">
        <v>55</v>
      </c>
      <c r="I790" s="22" t="str">
        <f t="shared" si="22"/>
        <v/>
      </c>
      <c r="J790" s="23" t="s">
        <v>55</v>
      </c>
    </row>
    <row r="791" spans="3:10" ht="14.1" customHeight="1">
      <c r="C791" s="21" t="s">
        <v>55</v>
      </c>
      <c r="I791" s="22" t="str">
        <f t="shared" si="22"/>
        <v/>
      </c>
      <c r="J791" s="23" t="s">
        <v>55</v>
      </c>
    </row>
    <row r="792" spans="3:10" ht="14.1" customHeight="1">
      <c r="C792" s="21" t="s">
        <v>55</v>
      </c>
      <c r="I792" s="22" t="str">
        <f t="shared" si="22"/>
        <v/>
      </c>
      <c r="J792" s="23" t="s">
        <v>55</v>
      </c>
    </row>
    <row r="793" spans="3:10" ht="14.1" customHeight="1">
      <c r="C793" s="21" t="s">
        <v>55</v>
      </c>
      <c r="I793" s="22" t="str">
        <f t="shared" si="22"/>
        <v/>
      </c>
      <c r="J793" s="23" t="s">
        <v>55</v>
      </c>
    </row>
    <row r="794" spans="3:10" ht="14.1" customHeight="1">
      <c r="C794" s="21" t="s">
        <v>55</v>
      </c>
      <c r="I794" s="22" t="str">
        <f t="shared" si="22"/>
        <v/>
      </c>
      <c r="J794" s="23" t="s">
        <v>55</v>
      </c>
    </row>
    <row r="795" spans="3:10" ht="14.1" customHeight="1">
      <c r="C795" s="21" t="s">
        <v>55</v>
      </c>
      <c r="I795" s="22" t="str">
        <f t="shared" si="22"/>
        <v/>
      </c>
      <c r="J795" s="23" t="s">
        <v>55</v>
      </c>
    </row>
    <row r="796" spans="3:10" ht="14.1" customHeight="1">
      <c r="C796" s="21" t="s">
        <v>55</v>
      </c>
      <c r="I796" s="22" t="str">
        <f t="shared" si="22"/>
        <v/>
      </c>
      <c r="J796" s="23" t="s">
        <v>55</v>
      </c>
    </row>
    <row r="797" spans="3:10" ht="14.1" customHeight="1">
      <c r="C797" s="21" t="s">
        <v>55</v>
      </c>
      <c r="I797" s="22" t="str">
        <f t="shared" si="22"/>
        <v/>
      </c>
      <c r="J797" s="23" t="s">
        <v>55</v>
      </c>
    </row>
    <row r="798" spans="3:10" ht="14.1" customHeight="1">
      <c r="C798" s="21" t="s">
        <v>55</v>
      </c>
      <c r="I798" s="22" t="str">
        <f t="shared" si="22"/>
        <v/>
      </c>
      <c r="J798" s="23" t="s">
        <v>55</v>
      </c>
    </row>
    <row r="799" spans="3:10" ht="14.1" customHeight="1">
      <c r="C799" s="21" t="s">
        <v>55</v>
      </c>
      <c r="I799" s="22" t="str">
        <f t="shared" si="22"/>
        <v/>
      </c>
      <c r="J799" s="23" t="s">
        <v>55</v>
      </c>
    </row>
    <row r="800" spans="3:10" ht="14.1" customHeight="1">
      <c r="C800" s="21" t="s">
        <v>55</v>
      </c>
      <c r="I800" s="22" t="str">
        <f t="shared" si="22"/>
        <v/>
      </c>
      <c r="J800" s="23" t="s">
        <v>55</v>
      </c>
    </row>
    <row r="801" spans="3:10" ht="14.1" customHeight="1">
      <c r="C801" s="21" t="s">
        <v>55</v>
      </c>
      <c r="I801" s="22" t="str">
        <f t="shared" si="22"/>
        <v/>
      </c>
      <c r="J801" s="23" t="s">
        <v>55</v>
      </c>
    </row>
    <row r="802" spans="3:10" ht="14.1" customHeight="1">
      <c r="C802" s="21" t="s">
        <v>55</v>
      </c>
      <c r="I802" s="22" t="str">
        <f t="shared" si="22"/>
        <v/>
      </c>
      <c r="J802" s="23" t="s">
        <v>55</v>
      </c>
    </row>
    <row r="803" spans="3:10" ht="14.1" customHeight="1">
      <c r="C803" s="21" t="s">
        <v>55</v>
      </c>
      <c r="I803" s="22" t="str">
        <f t="shared" si="22"/>
        <v/>
      </c>
      <c r="J803" s="23" t="s">
        <v>55</v>
      </c>
    </row>
    <row r="804" spans="3:10" ht="14.1" customHeight="1">
      <c r="C804" s="21" t="s">
        <v>55</v>
      </c>
      <c r="I804" s="22" t="str">
        <f t="shared" si="22"/>
        <v/>
      </c>
      <c r="J804" s="23" t="s">
        <v>55</v>
      </c>
    </row>
    <row r="805" spans="3:10" ht="14.1" customHeight="1">
      <c r="C805" s="21" t="s">
        <v>55</v>
      </c>
      <c r="I805" s="22" t="str">
        <f t="shared" si="22"/>
        <v/>
      </c>
      <c r="J805" s="23" t="s">
        <v>55</v>
      </c>
    </row>
    <row r="806" spans="3:10" ht="14.1" customHeight="1">
      <c r="C806" s="21" t="s">
        <v>55</v>
      </c>
      <c r="I806" s="22" t="str">
        <f t="shared" si="22"/>
        <v/>
      </c>
      <c r="J806" s="23" t="s">
        <v>55</v>
      </c>
    </row>
    <row r="807" spans="3:10" ht="14.1" customHeight="1">
      <c r="C807" s="21" t="s">
        <v>55</v>
      </c>
      <c r="I807" s="22" t="str">
        <f t="shared" ref="I807:I870" si="23">IF(C807=" "," ",C807)</f>
        <v/>
      </c>
      <c r="J807" s="23" t="s">
        <v>55</v>
      </c>
    </row>
    <row r="808" spans="3:10" ht="14.1" customHeight="1">
      <c r="C808" s="21" t="s">
        <v>55</v>
      </c>
      <c r="I808" s="22" t="str">
        <f t="shared" si="23"/>
        <v/>
      </c>
      <c r="J808" s="23" t="s">
        <v>55</v>
      </c>
    </row>
    <row r="809" spans="3:10" ht="14.1" customHeight="1">
      <c r="C809" s="21" t="s">
        <v>55</v>
      </c>
      <c r="I809" s="22" t="str">
        <f t="shared" si="23"/>
        <v/>
      </c>
      <c r="J809" s="23" t="s">
        <v>55</v>
      </c>
    </row>
    <row r="810" spans="3:10" ht="14.1" customHeight="1">
      <c r="C810" s="21" t="s">
        <v>55</v>
      </c>
      <c r="I810" s="22" t="str">
        <f t="shared" si="23"/>
        <v/>
      </c>
      <c r="J810" s="23" t="s">
        <v>55</v>
      </c>
    </row>
    <row r="811" spans="3:10" ht="14.1" customHeight="1">
      <c r="C811" s="21" t="s">
        <v>55</v>
      </c>
      <c r="I811" s="22" t="str">
        <f t="shared" si="23"/>
        <v/>
      </c>
      <c r="J811" s="23" t="s">
        <v>55</v>
      </c>
    </row>
    <row r="812" spans="3:10" ht="14.1" customHeight="1">
      <c r="C812" s="21" t="s">
        <v>55</v>
      </c>
      <c r="I812" s="22" t="str">
        <f t="shared" si="23"/>
        <v/>
      </c>
      <c r="J812" s="23" t="s">
        <v>55</v>
      </c>
    </row>
    <row r="813" spans="3:10" ht="14.1" customHeight="1">
      <c r="C813" s="21" t="s">
        <v>55</v>
      </c>
      <c r="I813" s="22" t="str">
        <f t="shared" si="23"/>
        <v/>
      </c>
      <c r="J813" s="23" t="s">
        <v>55</v>
      </c>
    </row>
    <row r="814" spans="3:10" ht="14.1" customHeight="1">
      <c r="C814" s="21" t="s">
        <v>55</v>
      </c>
      <c r="I814" s="22" t="str">
        <f t="shared" si="23"/>
        <v/>
      </c>
      <c r="J814" s="23" t="s">
        <v>55</v>
      </c>
    </row>
    <row r="815" spans="3:10" ht="14.1" customHeight="1">
      <c r="C815" s="21" t="s">
        <v>55</v>
      </c>
      <c r="I815" s="22" t="str">
        <f t="shared" si="23"/>
        <v/>
      </c>
      <c r="J815" s="23" t="s">
        <v>55</v>
      </c>
    </row>
    <row r="816" spans="3:10" ht="14.1" customHeight="1">
      <c r="C816" s="21" t="s">
        <v>55</v>
      </c>
      <c r="I816" s="22" t="str">
        <f t="shared" si="23"/>
        <v/>
      </c>
      <c r="J816" s="23" t="s">
        <v>55</v>
      </c>
    </row>
    <row r="817" spans="3:10" ht="14.1" customHeight="1">
      <c r="C817" s="21" t="s">
        <v>55</v>
      </c>
      <c r="I817" s="22" t="str">
        <f t="shared" si="23"/>
        <v/>
      </c>
      <c r="J817" s="23" t="s">
        <v>55</v>
      </c>
    </row>
    <row r="818" spans="3:10" ht="14.1" customHeight="1">
      <c r="C818" s="21" t="s">
        <v>55</v>
      </c>
      <c r="I818" s="22" t="str">
        <f t="shared" si="23"/>
        <v/>
      </c>
      <c r="J818" s="23" t="s">
        <v>55</v>
      </c>
    </row>
    <row r="819" spans="3:10" ht="14.1" customHeight="1">
      <c r="C819" s="21" t="s">
        <v>55</v>
      </c>
      <c r="I819" s="22" t="str">
        <f t="shared" si="23"/>
        <v/>
      </c>
      <c r="J819" s="23" t="s">
        <v>55</v>
      </c>
    </row>
    <row r="820" spans="3:10" ht="14.1" customHeight="1">
      <c r="C820" s="21" t="s">
        <v>55</v>
      </c>
      <c r="I820" s="22" t="str">
        <f t="shared" si="23"/>
        <v/>
      </c>
      <c r="J820" s="23" t="s">
        <v>55</v>
      </c>
    </row>
    <row r="821" spans="3:10" ht="14.1" customHeight="1">
      <c r="C821" s="21" t="s">
        <v>55</v>
      </c>
      <c r="I821" s="22" t="str">
        <f t="shared" si="23"/>
        <v/>
      </c>
      <c r="J821" s="23" t="s">
        <v>55</v>
      </c>
    </row>
    <row r="822" spans="3:10" ht="14.1" customHeight="1">
      <c r="C822" s="21" t="s">
        <v>55</v>
      </c>
      <c r="I822" s="22" t="str">
        <f t="shared" si="23"/>
        <v/>
      </c>
      <c r="J822" s="23" t="s">
        <v>55</v>
      </c>
    </row>
    <row r="823" spans="3:10" ht="14.1" customHeight="1">
      <c r="C823" s="21" t="s">
        <v>55</v>
      </c>
      <c r="I823" s="22" t="str">
        <f t="shared" si="23"/>
        <v/>
      </c>
      <c r="J823" s="23" t="s">
        <v>55</v>
      </c>
    </row>
    <row r="824" spans="3:10" ht="14.1" customHeight="1">
      <c r="C824" s="21" t="s">
        <v>55</v>
      </c>
      <c r="I824" s="22" t="str">
        <f t="shared" si="23"/>
        <v/>
      </c>
      <c r="J824" s="23" t="s">
        <v>55</v>
      </c>
    </row>
    <row r="825" spans="3:10" ht="14.1" customHeight="1">
      <c r="C825" s="21" t="s">
        <v>55</v>
      </c>
      <c r="I825" s="22" t="str">
        <f t="shared" si="23"/>
        <v/>
      </c>
      <c r="J825" s="23" t="s">
        <v>55</v>
      </c>
    </row>
    <row r="826" spans="3:10" ht="14.1" customHeight="1">
      <c r="C826" s="21" t="s">
        <v>55</v>
      </c>
      <c r="I826" s="22" t="str">
        <f t="shared" si="23"/>
        <v/>
      </c>
      <c r="J826" s="23" t="s">
        <v>55</v>
      </c>
    </row>
    <row r="827" spans="3:10" ht="14.1" customHeight="1">
      <c r="C827" s="21" t="s">
        <v>55</v>
      </c>
      <c r="I827" s="22" t="str">
        <f t="shared" si="23"/>
        <v/>
      </c>
      <c r="J827" s="23" t="s">
        <v>55</v>
      </c>
    </row>
    <row r="828" spans="3:10" ht="14.1" customHeight="1">
      <c r="C828" s="21" t="s">
        <v>55</v>
      </c>
      <c r="I828" s="22" t="str">
        <f t="shared" si="23"/>
        <v/>
      </c>
      <c r="J828" s="23" t="s">
        <v>55</v>
      </c>
    </row>
    <row r="829" spans="3:10" ht="14.1" customHeight="1">
      <c r="C829" s="21" t="s">
        <v>55</v>
      </c>
      <c r="I829" s="22" t="str">
        <f t="shared" si="23"/>
        <v/>
      </c>
      <c r="J829" s="23" t="s">
        <v>55</v>
      </c>
    </row>
    <row r="830" spans="3:10" ht="14.1" customHeight="1">
      <c r="C830" s="21" t="s">
        <v>55</v>
      </c>
      <c r="I830" s="22" t="str">
        <f t="shared" si="23"/>
        <v/>
      </c>
      <c r="J830" s="23" t="s">
        <v>55</v>
      </c>
    </row>
    <row r="831" spans="3:10" ht="14.1" customHeight="1">
      <c r="C831" s="21" t="s">
        <v>55</v>
      </c>
      <c r="I831" s="22" t="str">
        <f t="shared" si="23"/>
        <v/>
      </c>
      <c r="J831" s="23" t="s">
        <v>55</v>
      </c>
    </row>
    <row r="832" spans="3:10" ht="14.1" customHeight="1">
      <c r="C832" s="21" t="s">
        <v>55</v>
      </c>
      <c r="I832" s="22" t="str">
        <f t="shared" si="23"/>
        <v/>
      </c>
      <c r="J832" s="23" t="s">
        <v>55</v>
      </c>
    </row>
    <row r="833" spans="3:10" ht="14.1" customHeight="1">
      <c r="C833" s="21" t="s">
        <v>55</v>
      </c>
      <c r="I833" s="22" t="str">
        <f t="shared" si="23"/>
        <v/>
      </c>
      <c r="J833" s="23" t="s">
        <v>55</v>
      </c>
    </row>
    <row r="834" spans="3:10" ht="14.1" customHeight="1">
      <c r="C834" s="21" t="s">
        <v>55</v>
      </c>
      <c r="I834" s="22" t="str">
        <f t="shared" si="23"/>
        <v/>
      </c>
      <c r="J834" s="23" t="s">
        <v>55</v>
      </c>
    </row>
    <row r="835" spans="3:10" ht="14.1" customHeight="1">
      <c r="C835" s="21" t="s">
        <v>55</v>
      </c>
      <c r="I835" s="22" t="str">
        <f t="shared" si="23"/>
        <v/>
      </c>
      <c r="J835" s="23" t="s">
        <v>55</v>
      </c>
    </row>
    <row r="836" spans="3:10" ht="14.1" customHeight="1">
      <c r="C836" s="21" t="s">
        <v>55</v>
      </c>
      <c r="I836" s="22" t="str">
        <f t="shared" si="23"/>
        <v/>
      </c>
      <c r="J836" s="23" t="s">
        <v>55</v>
      </c>
    </row>
    <row r="837" spans="3:10" ht="14.1" customHeight="1">
      <c r="C837" s="21" t="s">
        <v>55</v>
      </c>
      <c r="I837" s="22" t="str">
        <f t="shared" si="23"/>
        <v/>
      </c>
      <c r="J837" s="23" t="s">
        <v>55</v>
      </c>
    </row>
    <row r="838" spans="3:10" ht="14.1" customHeight="1">
      <c r="C838" s="21" t="s">
        <v>55</v>
      </c>
      <c r="I838" s="22" t="str">
        <f t="shared" si="23"/>
        <v/>
      </c>
      <c r="J838" s="23" t="s">
        <v>55</v>
      </c>
    </row>
    <row r="839" spans="3:10" ht="14.1" customHeight="1">
      <c r="C839" s="21" t="s">
        <v>55</v>
      </c>
      <c r="I839" s="22" t="str">
        <f t="shared" si="23"/>
        <v/>
      </c>
      <c r="J839" s="23" t="s">
        <v>55</v>
      </c>
    </row>
    <row r="840" spans="3:10" ht="14.1" customHeight="1">
      <c r="C840" s="21" t="s">
        <v>55</v>
      </c>
      <c r="I840" s="22" t="str">
        <f t="shared" si="23"/>
        <v/>
      </c>
      <c r="J840" s="23" t="s">
        <v>55</v>
      </c>
    </row>
    <row r="841" spans="3:10" ht="14.1" customHeight="1">
      <c r="C841" s="21" t="s">
        <v>55</v>
      </c>
      <c r="I841" s="22" t="str">
        <f t="shared" si="23"/>
        <v/>
      </c>
      <c r="J841" s="23" t="s">
        <v>55</v>
      </c>
    </row>
    <row r="842" spans="3:10" ht="14.1" customHeight="1">
      <c r="C842" s="21" t="s">
        <v>55</v>
      </c>
      <c r="I842" s="22" t="str">
        <f t="shared" si="23"/>
        <v/>
      </c>
      <c r="J842" s="23" t="s">
        <v>55</v>
      </c>
    </row>
    <row r="843" spans="3:10" ht="14.1" customHeight="1">
      <c r="C843" s="21" t="s">
        <v>55</v>
      </c>
      <c r="I843" s="22" t="str">
        <f t="shared" si="23"/>
        <v/>
      </c>
      <c r="J843" s="23" t="s">
        <v>55</v>
      </c>
    </row>
    <row r="844" spans="3:10" ht="14.1" customHeight="1">
      <c r="C844" s="21" t="s">
        <v>55</v>
      </c>
      <c r="I844" s="22" t="str">
        <f t="shared" si="23"/>
        <v/>
      </c>
      <c r="J844" s="23" t="s">
        <v>55</v>
      </c>
    </row>
    <row r="845" spans="3:10" ht="14.1" customHeight="1">
      <c r="C845" s="21" t="s">
        <v>55</v>
      </c>
      <c r="I845" s="22" t="str">
        <f t="shared" si="23"/>
        <v/>
      </c>
      <c r="J845" s="23" t="s">
        <v>55</v>
      </c>
    </row>
    <row r="846" spans="3:10" ht="14.1" customHeight="1">
      <c r="C846" s="21" t="s">
        <v>55</v>
      </c>
      <c r="I846" s="22" t="str">
        <f t="shared" si="23"/>
        <v/>
      </c>
      <c r="J846" s="23" t="s">
        <v>55</v>
      </c>
    </row>
    <row r="847" spans="3:10" ht="14.1" customHeight="1">
      <c r="C847" s="21" t="s">
        <v>55</v>
      </c>
      <c r="I847" s="22" t="str">
        <f t="shared" si="23"/>
        <v/>
      </c>
      <c r="J847" s="23" t="s">
        <v>55</v>
      </c>
    </row>
    <row r="848" spans="3:10" ht="14.1" customHeight="1">
      <c r="C848" s="21" t="s">
        <v>55</v>
      </c>
      <c r="I848" s="22" t="str">
        <f t="shared" si="23"/>
        <v/>
      </c>
      <c r="J848" s="23" t="s">
        <v>55</v>
      </c>
    </row>
    <row r="849" spans="3:10" ht="14.1" customHeight="1">
      <c r="C849" s="21" t="s">
        <v>55</v>
      </c>
      <c r="I849" s="22" t="str">
        <f t="shared" si="23"/>
        <v/>
      </c>
      <c r="J849" s="23" t="s">
        <v>55</v>
      </c>
    </row>
    <row r="850" spans="3:10" ht="14.1" customHeight="1">
      <c r="C850" s="21" t="s">
        <v>55</v>
      </c>
      <c r="I850" s="22" t="str">
        <f t="shared" si="23"/>
        <v/>
      </c>
      <c r="J850" s="23" t="s">
        <v>55</v>
      </c>
    </row>
    <row r="851" spans="3:10" ht="14.1" customHeight="1">
      <c r="C851" s="21" t="s">
        <v>55</v>
      </c>
      <c r="I851" s="22" t="str">
        <f t="shared" si="23"/>
        <v/>
      </c>
      <c r="J851" s="23" t="s">
        <v>55</v>
      </c>
    </row>
    <row r="852" spans="3:10" ht="14.1" customHeight="1">
      <c r="C852" s="21" t="s">
        <v>55</v>
      </c>
      <c r="I852" s="22" t="str">
        <f t="shared" si="23"/>
        <v/>
      </c>
      <c r="J852" s="23" t="s">
        <v>55</v>
      </c>
    </row>
    <row r="853" spans="3:10" ht="14.1" customHeight="1">
      <c r="C853" s="21" t="s">
        <v>55</v>
      </c>
      <c r="I853" s="22" t="str">
        <f t="shared" si="23"/>
        <v/>
      </c>
      <c r="J853" s="23" t="s">
        <v>55</v>
      </c>
    </row>
    <row r="854" spans="3:10" ht="14.1" customHeight="1">
      <c r="C854" s="21" t="s">
        <v>55</v>
      </c>
      <c r="I854" s="22" t="str">
        <f t="shared" si="23"/>
        <v/>
      </c>
      <c r="J854" s="23" t="s">
        <v>55</v>
      </c>
    </row>
    <row r="855" spans="3:10" ht="14.1" customHeight="1">
      <c r="C855" s="21" t="s">
        <v>55</v>
      </c>
      <c r="I855" s="22" t="str">
        <f t="shared" si="23"/>
        <v/>
      </c>
      <c r="J855" s="23" t="s">
        <v>55</v>
      </c>
    </row>
    <row r="856" spans="3:10" ht="14.1" customHeight="1">
      <c r="C856" s="21" t="s">
        <v>55</v>
      </c>
      <c r="I856" s="22" t="str">
        <f t="shared" si="23"/>
        <v/>
      </c>
      <c r="J856" s="23" t="s">
        <v>55</v>
      </c>
    </row>
    <row r="857" spans="3:10" ht="14.1" customHeight="1">
      <c r="C857" s="21" t="s">
        <v>55</v>
      </c>
      <c r="I857" s="22" t="str">
        <f t="shared" si="23"/>
        <v/>
      </c>
      <c r="J857" s="23" t="s">
        <v>55</v>
      </c>
    </row>
    <row r="858" spans="3:10" ht="14.1" customHeight="1">
      <c r="C858" s="21" t="s">
        <v>55</v>
      </c>
      <c r="I858" s="22" t="str">
        <f t="shared" si="23"/>
        <v/>
      </c>
      <c r="J858" s="23" t="s">
        <v>55</v>
      </c>
    </row>
    <row r="859" spans="3:10" ht="14.1" customHeight="1">
      <c r="C859" s="21" t="s">
        <v>55</v>
      </c>
      <c r="I859" s="22" t="str">
        <f t="shared" si="23"/>
        <v/>
      </c>
      <c r="J859" s="23" t="s">
        <v>55</v>
      </c>
    </row>
    <row r="860" spans="3:10" ht="14.1" customHeight="1">
      <c r="C860" s="21" t="s">
        <v>55</v>
      </c>
      <c r="I860" s="22" t="str">
        <f t="shared" si="23"/>
        <v/>
      </c>
      <c r="J860" s="23" t="s">
        <v>55</v>
      </c>
    </row>
    <row r="861" spans="3:10" ht="14.1" customHeight="1">
      <c r="C861" s="21" t="s">
        <v>55</v>
      </c>
      <c r="I861" s="22" t="str">
        <f t="shared" si="23"/>
        <v/>
      </c>
      <c r="J861" s="23" t="s">
        <v>55</v>
      </c>
    </row>
    <row r="862" spans="3:10" ht="14.1" customHeight="1">
      <c r="C862" s="21" t="s">
        <v>55</v>
      </c>
      <c r="I862" s="22" t="str">
        <f t="shared" si="23"/>
        <v/>
      </c>
      <c r="J862" s="23" t="s">
        <v>55</v>
      </c>
    </row>
    <row r="863" spans="3:10" ht="14.1" customHeight="1">
      <c r="C863" s="21" t="s">
        <v>55</v>
      </c>
      <c r="I863" s="22" t="str">
        <f t="shared" si="23"/>
        <v/>
      </c>
      <c r="J863" s="23" t="s">
        <v>55</v>
      </c>
    </row>
    <row r="864" spans="3:10" ht="14.1" customHeight="1">
      <c r="C864" s="21" t="s">
        <v>55</v>
      </c>
      <c r="I864" s="22" t="str">
        <f t="shared" si="23"/>
        <v/>
      </c>
      <c r="J864" s="23" t="s">
        <v>55</v>
      </c>
    </row>
    <row r="865" spans="3:10" ht="14.1" customHeight="1">
      <c r="C865" s="21" t="s">
        <v>55</v>
      </c>
      <c r="I865" s="22" t="str">
        <f t="shared" si="23"/>
        <v/>
      </c>
      <c r="J865" s="23" t="s">
        <v>55</v>
      </c>
    </row>
    <row r="866" spans="3:10" ht="14.1" customHeight="1">
      <c r="C866" s="21" t="s">
        <v>55</v>
      </c>
      <c r="I866" s="22" t="str">
        <f t="shared" si="23"/>
        <v/>
      </c>
      <c r="J866" s="23" t="s">
        <v>55</v>
      </c>
    </row>
    <row r="867" spans="3:10" ht="14.1" customHeight="1">
      <c r="C867" s="21" t="s">
        <v>55</v>
      </c>
      <c r="I867" s="22" t="str">
        <f t="shared" si="23"/>
        <v/>
      </c>
      <c r="J867" s="23" t="s">
        <v>55</v>
      </c>
    </row>
    <row r="868" spans="3:10" ht="14.1" customHeight="1">
      <c r="C868" s="21" t="s">
        <v>55</v>
      </c>
      <c r="I868" s="22" t="str">
        <f t="shared" si="23"/>
        <v/>
      </c>
      <c r="J868" s="23" t="s">
        <v>55</v>
      </c>
    </row>
    <row r="869" spans="3:10" ht="14.1" customHeight="1">
      <c r="C869" s="21" t="s">
        <v>55</v>
      </c>
      <c r="I869" s="22" t="str">
        <f t="shared" si="23"/>
        <v/>
      </c>
      <c r="J869" s="23" t="s">
        <v>55</v>
      </c>
    </row>
    <row r="870" spans="3:10" ht="14.1" customHeight="1">
      <c r="C870" s="21" t="s">
        <v>55</v>
      </c>
      <c r="I870" s="22" t="str">
        <f t="shared" si="23"/>
        <v/>
      </c>
      <c r="J870" s="23" t="s">
        <v>55</v>
      </c>
    </row>
    <row r="871" spans="3:10" ht="14.1" customHeight="1">
      <c r="C871" s="21" t="s">
        <v>55</v>
      </c>
      <c r="I871" s="22" t="str">
        <f t="shared" ref="I871:I934" si="24">IF(C871=" "," ",C871)</f>
        <v/>
      </c>
      <c r="J871" s="23" t="s">
        <v>55</v>
      </c>
    </row>
    <row r="872" spans="3:10" ht="14.1" customHeight="1">
      <c r="C872" s="21" t="s">
        <v>55</v>
      </c>
      <c r="I872" s="22" t="str">
        <f t="shared" si="24"/>
        <v/>
      </c>
      <c r="J872" s="23" t="s">
        <v>55</v>
      </c>
    </row>
    <row r="873" spans="3:10" ht="14.1" customHeight="1">
      <c r="C873" s="21" t="s">
        <v>55</v>
      </c>
      <c r="I873" s="22" t="str">
        <f t="shared" si="24"/>
        <v/>
      </c>
      <c r="J873" s="23" t="s">
        <v>55</v>
      </c>
    </row>
    <row r="874" spans="3:10" ht="14.1" customHeight="1">
      <c r="C874" s="21" t="s">
        <v>55</v>
      </c>
      <c r="I874" s="22" t="str">
        <f t="shared" si="24"/>
        <v/>
      </c>
      <c r="J874" s="23" t="s">
        <v>55</v>
      </c>
    </row>
    <row r="875" spans="3:10" ht="14.1" customHeight="1">
      <c r="C875" s="21" t="s">
        <v>55</v>
      </c>
      <c r="I875" s="22" t="str">
        <f t="shared" si="24"/>
        <v/>
      </c>
      <c r="J875" s="23" t="s">
        <v>55</v>
      </c>
    </row>
    <row r="876" spans="3:10" ht="14.1" customHeight="1">
      <c r="C876" s="21" t="s">
        <v>55</v>
      </c>
      <c r="I876" s="22" t="str">
        <f t="shared" si="24"/>
        <v/>
      </c>
      <c r="J876" s="23" t="s">
        <v>55</v>
      </c>
    </row>
    <row r="877" spans="3:10" ht="14.1" customHeight="1">
      <c r="C877" s="21" t="s">
        <v>55</v>
      </c>
      <c r="I877" s="22" t="str">
        <f t="shared" si="24"/>
        <v/>
      </c>
      <c r="J877" s="23" t="s">
        <v>55</v>
      </c>
    </row>
    <row r="878" spans="3:10" ht="14.1" customHeight="1">
      <c r="C878" s="21" t="s">
        <v>55</v>
      </c>
      <c r="I878" s="22" t="str">
        <f t="shared" si="24"/>
        <v/>
      </c>
      <c r="J878" s="23" t="s">
        <v>55</v>
      </c>
    </row>
    <row r="879" spans="3:10" ht="14.1" customHeight="1">
      <c r="C879" s="21" t="s">
        <v>55</v>
      </c>
      <c r="I879" s="22" t="str">
        <f t="shared" si="24"/>
        <v/>
      </c>
      <c r="J879" s="23" t="s">
        <v>55</v>
      </c>
    </row>
    <row r="880" spans="3:10" ht="14.1" customHeight="1">
      <c r="C880" s="21" t="s">
        <v>55</v>
      </c>
      <c r="I880" s="22" t="str">
        <f t="shared" si="24"/>
        <v/>
      </c>
      <c r="J880" s="23" t="s">
        <v>55</v>
      </c>
    </row>
    <row r="881" spans="3:10" ht="14.1" customHeight="1">
      <c r="C881" s="21" t="s">
        <v>55</v>
      </c>
      <c r="I881" s="22" t="str">
        <f t="shared" si="24"/>
        <v/>
      </c>
      <c r="J881" s="23" t="s">
        <v>55</v>
      </c>
    </row>
    <row r="882" spans="3:10" ht="14.1" customHeight="1">
      <c r="C882" s="21" t="s">
        <v>55</v>
      </c>
      <c r="I882" s="22" t="str">
        <f t="shared" si="24"/>
        <v/>
      </c>
      <c r="J882" s="23" t="s">
        <v>55</v>
      </c>
    </row>
    <row r="883" spans="3:10" ht="14.1" customHeight="1">
      <c r="C883" s="21" t="s">
        <v>55</v>
      </c>
      <c r="I883" s="22" t="str">
        <f t="shared" si="24"/>
        <v/>
      </c>
      <c r="J883" s="23" t="s">
        <v>55</v>
      </c>
    </row>
    <row r="884" spans="3:10" ht="14.1" customHeight="1">
      <c r="C884" s="21" t="s">
        <v>55</v>
      </c>
      <c r="I884" s="22" t="str">
        <f t="shared" si="24"/>
        <v/>
      </c>
      <c r="J884" s="23" t="s">
        <v>55</v>
      </c>
    </row>
    <row r="885" spans="3:10" ht="14.1" customHeight="1">
      <c r="C885" s="21" t="s">
        <v>55</v>
      </c>
      <c r="I885" s="22" t="str">
        <f t="shared" si="24"/>
        <v/>
      </c>
      <c r="J885" s="23" t="s">
        <v>55</v>
      </c>
    </row>
    <row r="886" spans="3:10" ht="14.1" customHeight="1">
      <c r="C886" s="21" t="s">
        <v>55</v>
      </c>
      <c r="I886" s="22" t="str">
        <f t="shared" si="24"/>
        <v/>
      </c>
      <c r="J886" s="23" t="s">
        <v>55</v>
      </c>
    </row>
    <row r="887" spans="3:10" ht="14.1" customHeight="1">
      <c r="C887" s="21" t="s">
        <v>55</v>
      </c>
      <c r="I887" s="22" t="str">
        <f t="shared" si="24"/>
        <v/>
      </c>
      <c r="J887" s="23" t="s">
        <v>55</v>
      </c>
    </row>
    <row r="888" spans="3:10" ht="14.1" customHeight="1">
      <c r="C888" s="21" t="s">
        <v>55</v>
      </c>
      <c r="I888" s="22" t="str">
        <f t="shared" si="24"/>
        <v/>
      </c>
      <c r="J888" s="23" t="s">
        <v>55</v>
      </c>
    </row>
    <row r="889" spans="3:10" ht="14.1" customHeight="1">
      <c r="C889" s="21" t="s">
        <v>55</v>
      </c>
      <c r="I889" s="22" t="str">
        <f t="shared" si="24"/>
        <v/>
      </c>
      <c r="J889" s="23" t="s">
        <v>55</v>
      </c>
    </row>
    <row r="890" spans="3:10" ht="14.1" customHeight="1">
      <c r="C890" s="21" t="s">
        <v>55</v>
      </c>
      <c r="I890" s="22" t="str">
        <f t="shared" si="24"/>
        <v/>
      </c>
      <c r="J890" s="23" t="s">
        <v>55</v>
      </c>
    </row>
    <row r="891" spans="3:10" ht="14.1" customHeight="1">
      <c r="C891" s="21" t="s">
        <v>55</v>
      </c>
      <c r="I891" s="22" t="str">
        <f t="shared" si="24"/>
        <v/>
      </c>
      <c r="J891" s="23" t="s">
        <v>55</v>
      </c>
    </row>
    <row r="892" spans="3:10" ht="14.1" customHeight="1">
      <c r="C892" s="21" t="s">
        <v>55</v>
      </c>
      <c r="I892" s="22" t="str">
        <f t="shared" si="24"/>
        <v/>
      </c>
      <c r="J892" s="23" t="s">
        <v>55</v>
      </c>
    </row>
    <row r="893" spans="3:10" ht="14.1" customHeight="1">
      <c r="C893" s="21" t="s">
        <v>55</v>
      </c>
      <c r="I893" s="22" t="str">
        <f t="shared" si="24"/>
        <v/>
      </c>
      <c r="J893" s="23" t="s">
        <v>55</v>
      </c>
    </row>
    <row r="894" spans="3:10" ht="14.1" customHeight="1">
      <c r="C894" s="21" t="s">
        <v>55</v>
      </c>
      <c r="I894" s="22" t="str">
        <f t="shared" si="24"/>
        <v/>
      </c>
      <c r="J894" s="23" t="s">
        <v>55</v>
      </c>
    </row>
    <row r="895" spans="3:10" ht="14.1" customHeight="1">
      <c r="C895" s="21" t="s">
        <v>55</v>
      </c>
      <c r="I895" s="22" t="str">
        <f t="shared" si="24"/>
        <v/>
      </c>
      <c r="J895" s="23" t="s">
        <v>55</v>
      </c>
    </row>
    <row r="896" spans="3:10" ht="14.1" customHeight="1">
      <c r="C896" s="21" t="s">
        <v>55</v>
      </c>
      <c r="I896" s="22" t="str">
        <f t="shared" si="24"/>
        <v/>
      </c>
      <c r="J896" s="23" t="s">
        <v>55</v>
      </c>
    </row>
    <row r="897" spans="3:10" ht="14.1" customHeight="1">
      <c r="C897" s="21" t="s">
        <v>55</v>
      </c>
      <c r="I897" s="22" t="str">
        <f t="shared" si="24"/>
        <v/>
      </c>
      <c r="J897" s="23" t="s">
        <v>55</v>
      </c>
    </row>
    <row r="898" spans="3:10" ht="14.1" customHeight="1">
      <c r="C898" s="21" t="s">
        <v>55</v>
      </c>
      <c r="I898" s="22" t="str">
        <f t="shared" si="24"/>
        <v/>
      </c>
      <c r="J898" s="23" t="s">
        <v>55</v>
      </c>
    </row>
    <row r="899" spans="3:10" ht="14.1" customHeight="1">
      <c r="C899" s="21" t="s">
        <v>55</v>
      </c>
      <c r="I899" s="22" t="str">
        <f t="shared" si="24"/>
        <v/>
      </c>
      <c r="J899" s="23" t="s">
        <v>55</v>
      </c>
    </row>
    <row r="900" spans="3:10" ht="14.1" customHeight="1">
      <c r="C900" s="21" t="s">
        <v>55</v>
      </c>
      <c r="I900" s="22" t="str">
        <f t="shared" si="24"/>
        <v/>
      </c>
      <c r="J900" s="23" t="s">
        <v>55</v>
      </c>
    </row>
    <row r="901" spans="3:10" ht="14.1" customHeight="1">
      <c r="C901" s="21" t="s">
        <v>55</v>
      </c>
      <c r="I901" s="22" t="str">
        <f t="shared" si="24"/>
        <v/>
      </c>
      <c r="J901" s="23" t="s">
        <v>55</v>
      </c>
    </row>
    <row r="902" spans="3:10" ht="14.1" customHeight="1">
      <c r="C902" s="21" t="s">
        <v>55</v>
      </c>
      <c r="I902" s="22" t="str">
        <f t="shared" si="24"/>
        <v/>
      </c>
      <c r="J902" s="23" t="s">
        <v>55</v>
      </c>
    </row>
    <row r="903" spans="3:10" ht="14.1" customHeight="1">
      <c r="C903" s="21" t="s">
        <v>55</v>
      </c>
      <c r="I903" s="22" t="str">
        <f t="shared" si="24"/>
        <v/>
      </c>
      <c r="J903" s="23" t="s">
        <v>55</v>
      </c>
    </row>
    <row r="904" spans="3:10" ht="14.1" customHeight="1">
      <c r="C904" s="21" t="s">
        <v>55</v>
      </c>
      <c r="I904" s="22" t="str">
        <f t="shared" si="24"/>
        <v/>
      </c>
      <c r="J904" s="23" t="s">
        <v>55</v>
      </c>
    </row>
    <row r="905" spans="3:10" ht="14.1" customHeight="1">
      <c r="C905" s="21" t="s">
        <v>55</v>
      </c>
      <c r="I905" s="22" t="str">
        <f t="shared" si="24"/>
        <v/>
      </c>
      <c r="J905" s="23" t="s">
        <v>55</v>
      </c>
    </row>
    <row r="906" spans="3:10" ht="14.1" customHeight="1">
      <c r="C906" s="21" t="s">
        <v>55</v>
      </c>
      <c r="I906" s="22" t="str">
        <f t="shared" si="24"/>
        <v/>
      </c>
      <c r="J906" s="23" t="s">
        <v>55</v>
      </c>
    </row>
    <row r="907" spans="3:10" ht="14.1" customHeight="1">
      <c r="C907" s="21" t="s">
        <v>55</v>
      </c>
      <c r="I907" s="22" t="str">
        <f t="shared" si="24"/>
        <v/>
      </c>
      <c r="J907" s="23" t="s">
        <v>55</v>
      </c>
    </row>
    <row r="908" spans="3:10" ht="14.1" customHeight="1">
      <c r="C908" s="21" t="s">
        <v>55</v>
      </c>
      <c r="I908" s="22" t="str">
        <f t="shared" si="24"/>
        <v/>
      </c>
      <c r="J908" s="23" t="s">
        <v>55</v>
      </c>
    </row>
    <row r="909" spans="3:10" ht="14.1" customHeight="1">
      <c r="C909" s="21" t="s">
        <v>55</v>
      </c>
      <c r="I909" s="22" t="str">
        <f t="shared" si="24"/>
        <v/>
      </c>
      <c r="J909" s="23" t="s">
        <v>55</v>
      </c>
    </row>
    <row r="910" spans="3:10" ht="14.1" customHeight="1">
      <c r="C910" s="21" t="s">
        <v>55</v>
      </c>
      <c r="I910" s="22" t="str">
        <f t="shared" si="24"/>
        <v/>
      </c>
      <c r="J910" s="23" t="s">
        <v>55</v>
      </c>
    </row>
    <row r="911" spans="3:10" ht="14.1" customHeight="1">
      <c r="C911" s="21" t="s">
        <v>55</v>
      </c>
      <c r="I911" s="22" t="str">
        <f t="shared" si="24"/>
        <v/>
      </c>
      <c r="J911" s="23" t="s">
        <v>55</v>
      </c>
    </row>
    <row r="912" spans="3:10" ht="14.1" customHeight="1">
      <c r="C912" s="21" t="s">
        <v>55</v>
      </c>
      <c r="I912" s="22" t="str">
        <f t="shared" si="24"/>
        <v/>
      </c>
      <c r="J912" s="23" t="s">
        <v>55</v>
      </c>
    </row>
    <row r="913" spans="3:10" ht="14.1" customHeight="1">
      <c r="C913" s="21" t="s">
        <v>55</v>
      </c>
      <c r="I913" s="22" t="str">
        <f t="shared" si="24"/>
        <v/>
      </c>
      <c r="J913" s="23" t="s">
        <v>55</v>
      </c>
    </row>
    <row r="914" spans="3:10" ht="14.1" customHeight="1">
      <c r="C914" s="21" t="s">
        <v>55</v>
      </c>
      <c r="I914" s="22" t="str">
        <f t="shared" si="24"/>
        <v/>
      </c>
      <c r="J914" s="23" t="s">
        <v>55</v>
      </c>
    </row>
    <row r="915" spans="3:10" ht="14.1" customHeight="1">
      <c r="C915" s="21" t="s">
        <v>55</v>
      </c>
      <c r="I915" s="22" t="str">
        <f t="shared" si="24"/>
        <v/>
      </c>
      <c r="J915" s="23" t="s">
        <v>55</v>
      </c>
    </row>
    <row r="916" spans="3:10" ht="14.1" customHeight="1">
      <c r="C916" s="21" t="s">
        <v>55</v>
      </c>
      <c r="I916" s="22" t="str">
        <f t="shared" si="24"/>
        <v/>
      </c>
      <c r="J916" s="23" t="s">
        <v>55</v>
      </c>
    </row>
    <row r="917" spans="3:10" ht="14.1" customHeight="1">
      <c r="C917" s="21" t="s">
        <v>55</v>
      </c>
      <c r="I917" s="22" t="str">
        <f t="shared" si="24"/>
        <v/>
      </c>
      <c r="J917" s="23" t="s">
        <v>55</v>
      </c>
    </row>
    <row r="918" spans="3:10" ht="14.1" customHeight="1">
      <c r="C918" s="21" t="s">
        <v>55</v>
      </c>
      <c r="I918" s="22" t="str">
        <f t="shared" si="24"/>
        <v/>
      </c>
      <c r="J918" s="23" t="s">
        <v>55</v>
      </c>
    </row>
    <row r="919" spans="3:10" ht="14.1" customHeight="1">
      <c r="C919" s="21" t="s">
        <v>55</v>
      </c>
      <c r="I919" s="22" t="str">
        <f t="shared" si="24"/>
        <v/>
      </c>
      <c r="J919" s="23" t="s">
        <v>55</v>
      </c>
    </row>
    <row r="920" spans="3:10" ht="14.1" customHeight="1">
      <c r="C920" s="21" t="s">
        <v>55</v>
      </c>
      <c r="I920" s="22" t="str">
        <f t="shared" si="24"/>
        <v/>
      </c>
      <c r="J920" s="23" t="s">
        <v>55</v>
      </c>
    </row>
    <row r="921" spans="3:10" ht="14.1" customHeight="1">
      <c r="C921" s="21" t="s">
        <v>55</v>
      </c>
      <c r="I921" s="22" t="str">
        <f t="shared" si="24"/>
        <v/>
      </c>
      <c r="J921" s="23" t="s">
        <v>55</v>
      </c>
    </row>
    <row r="922" spans="3:10" ht="14.1" customHeight="1">
      <c r="C922" s="21" t="s">
        <v>55</v>
      </c>
      <c r="I922" s="22" t="str">
        <f t="shared" si="24"/>
        <v/>
      </c>
      <c r="J922" s="23" t="s">
        <v>55</v>
      </c>
    </row>
    <row r="923" spans="3:10" ht="14.1" customHeight="1">
      <c r="C923" s="21" t="s">
        <v>55</v>
      </c>
      <c r="I923" s="22" t="str">
        <f t="shared" si="24"/>
        <v/>
      </c>
      <c r="J923" s="23" t="s">
        <v>55</v>
      </c>
    </row>
    <row r="924" spans="3:10" ht="14.1" customHeight="1">
      <c r="C924" s="21" t="s">
        <v>55</v>
      </c>
      <c r="I924" s="22" t="str">
        <f t="shared" si="24"/>
        <v/>
      </c>
      <c r="J924" s="23" t="s">
        <v>55</v>
      </c>
    </row>
    <row r="925" spans="3:10" ht="14.1" customHeight="1">
      <c r="C925" s="21" t="s">
        <v>55</v>
      </c>
      <c r="I925" s="22" t="str">
        <f t="shared" si="24"/>
        <v/>
      </c>
      <c r="J925" s="23" t="s">
        <v>55</v>
      </c>
    </row>
    <row r="926" spans="3:10" ht="14.1" customHeight="1">
      <c r="C926" s="21" t="s">
        <v>55</v>
      </c>
      <c r="I926" s="22" t="str">
        <f t="shared" si="24"/>
        <v/>
      </c>
      <c r="J926" s="23" t="s">
        <v>55</v>
      </c>
    </row>
    <row r="927" spans="3:10" ht="14.1" customHeight="1">
      <c r="C927" s="21" t="s">
        <v>55</v>
      </c>
      <c r="I927" s="22" t="str">
        <f t="shared" si="24"/>
        <v/>
      </c>
      <c r="J927" s="23" t="s">
        <v>55</v>
      </c>
    </row>
    <row r="928" spans="3:10" ht="14.1" customHeight="1">
      <c r="C928" s="21" t="s">
        <v>55</v>
      </c>
      <c r="I928" s="22" t="str">
        <f t="shared" si="24"/>
        <v/>
      </c>
      <c r="J928" s="23" t="s">
        <v>55</v>
      </c>
    </row>
    <row r="929" spans="3:10" ht="14.1" customHeight="1">
      <c r="C929" s="21" t="s">
        <v>55</v>
      </c>
      <c r="I929" s="22" t="str">
        <f t="shared" si="24"/>
        <v/>
      </c>
      <c r="J929" s="23" t="s">
        <v>55</v>
      </c>
    </row>
    <row r="930" spans="3:10" ht="14.1" customHeight="1">
      <c r="C930" s="21" t="s">
        <v>55</v>
      </c>
      <c r="I930" s="22" t="str">
        <f t="shared" si="24"/>
        <v/>
      </c>
      <c r="J930" s="23" t="s">
        <v>55</v>
      </c>
    </row>
    <row r="931" spans="3:10" ht="14.1" customHeight="1">
      <c r="C931" s="21" t="s">
        <v>55</v>
      </c>
      <c r="I931" s="22" t="str">
        <f t="shared" si="24"/>
        <v/>
      </c>
      <c r="J931" s="23" t="s">
        <v>55</v>
      </c>
    </row>
    <row r="932" spans="3:10" ht="14.1" customHeight="1">
      <c r="C932" s="21" t="s">
        <v>55</v>
      </c>
      <c r="I932" s="22" t="str">
        <f t="shared" si="24"/>
        <v/>
      </c>
      <c r="J932" s="23" t="s">
        <v>55</v>
      </c>
    </row>
    <row r="933" spans="3:10" ht="14.1" customHeight="1">
      <c r="C933" s="21" t="s">
        <v>55</v>
      </c>
      <c r="I933" s="22" t="str">
        <f t="shared" si="24"/>
        <v/>
      </c>
      <c r="J933" s="23" t="s">
        <v>55</v>
      </c>
    </row>
    <row r="934" spans="3:10" ht="14.1" customHeight="1">
      <c r="C934" s="21" t="s">
        <v>55</v>
      </c>
      <c r="I934" s="22" t="str">
        <f t="shared" si="24"/>
        <v/>
      </c>
      <c r="J934" s="23" t="s">
        <v>55</v>
      </c>
    </row>
    <row r="935" spans="3:10" ht="14.1" customHeight="1">
      <c r="C935" s="21" t="s">
        <v>55</v>
      </c>
      <c r="I935" s="22" t="str">
        <f t="shared" ref="I935:I998" si="25">IF(C935=" "," ",C935)</f>
        <v/>
      </c>
      <c r="J935" s="23" t="s">
        <v>55</v>
      </c>
    </row>
    <row r="936" spans="3:10" ht="14.1" customHeight="1">
      <c r="C936" s="21" t="s">
        <v>55</v>
      </c>
      <c r="I936" s="22" t="str">
        <f t="shared" si="25"/>
        <v/>
      </c>
      <c r="J936" s="23" t="s">
        <v>55</v>
      </c>
    </row>
    <row r="937" spans="3:10" ht="14.1" customHeight="1">
      <c r="C937" s="21" t="s">
        <v>55</v>
      </c>
      <c r="I937" s="22" t="str">
        <f t="shared" si="25"/>
        <v/>
      </c>
      <c r="J937" s="23" t="s">
        <v>55</v>
      </c>
    </row>
    <row r="938" spans="3:10" ht="14.1" customHeight="1">
      <c r="C938" s="21" t="s">
        <v>55</v>
      </c>
      <c r="I938" s="22" t="str">
        <f t="shared" si="25"/>
        <v/>
      </c>
      <c r="J938" s="23" t="s">
        <v>55</v>
      </c>
    </row>
    <row r="939" spans="3:10" ht="14.1" customHeight="1">
      <c r="C939" s="21" t="s">
        <v>55</v>
      </c>
      <c r="I939" s="22" t="str">
        <f t="shared" si="25"/>
        <v/>
      </c>
      <c r="J939" s="23" t="s">
        <v>55</v>
      </c>
    </row>
    <row r="940" spans="3:10" ht="14.1" customHeight="1">
      <c r="C940" s="21" t="s">
        <v>55</v>
      </c>
      <c r="I940" s="22" t="str">
        <f t="shared" si="25"/>
        <v/>
      </c>
      <c r="J940" s="23" t="s">
        <v>55</v>
      </c>
    </row>
    <row r="941" spans="3:10" ht="14.1" customHeight="1">
      <c r="C941" s="21" t="s">
        <v>55</v>
      </c>
      <c r="I941" s="22" t="str">
        <f t="shared" si="25"/>
        <v/>
      </c>
      <c r="J941" s="23" t="s">
        <v>55</v>
      </c>
    </row>
    <row r="942" spans="3:10" ht="14.1" customHeight="1">
      <c r="C942" s="21" t="s">
        <v>55</v>
      </c>
      <c r="I942" s="22" t="str">
        <f t="shared" si="25"/>
        <v/>
      </c>
      <c r="J942" s="23" t="s">
        <v>55</v>
      </c>
    </row>
    <row r="943" spans="3:10" ht="14.1" customHeight="1">
      <c r="C943" s="21" t="s">
        <v>55</v>
      </c>
      <c r="I943" s="22" t="str">
        <f t="shared" si="25"/>
        <v/>
      </c>
      <c r="J943" s="23" t="s">
        <v>55</v>
      </c>
    </row>
    <row r="944" spans="3:10" ht="14.1" customHeight="1">
      <c r="C944" s="21" t="s">
        <v>55</v>
      </c>
      <c r="I944" s="22" t="str">
        <f t="shared" si="25"/>
        <v/>
      </c>
      <c r="J944" s="23" t="s">
        <v>55</v>
      </c>
    </row>
    <row r="945" spans="3:10" ht="14.1" customHeight="1">
      <c r="C945" s="21" t="s">
        <v>55</v>
      </c>
      <c r="I945" s="22" t="str">
        <f t="shared" si="25"/>
        <v/>
      </c>
      <c r="J945" s="23" t="s">
        <v>55</v>
      </c>
    </row>
    <row r="946" spans="3:10" ht="14.1" customHeight="1">
      <c r="C946" s="21" t="s">
        <v>55</v>
      </c>
      <c r="I946" s="22" t="str">
        <f t="shared" si="25"/>
        <v/>
      </c>
      <c r="J946" s="23" t="s">
        <v>55</v>
      </c>
    </row>
    <row r="947" spans="3:10" ht="14.1" customHeight="1">
      <c r="C947" s="21" t="s">
        <v>55</v>
      </c>
      <c r="I947" s="22" t="str">
        <f t="shared" si="25"/>
        <v/>
      </c>
      <c r="J947" s="23" t="s">
        <v>55</v>
      </c>
    </row>
    <row r="948" spans="3:10" ht="14.1" customHeight="1">
      <c r="C948" s="21" t="s">
        <v>55</v>
      </c>
      <c r="I948" s="22" t="str">
        <f t="shared" si="25"/>
        <v/>
      </c>
      <c r="J948" s="23" t="s">
        <v>55</v>
      </c>
    </row>
    <row r="949" spans="3:10" ht="14.1" customHeight="1">
      <c r="C949" s="21" t="s">
        <v>55</v>
      </c>
      <c r="I949" s="22" t="str">
        <f t="shared" si="25"/>
        <v/>
      </c>
      <c r="J949" s="23" t="s">
        <v>55</v>
      </c>
    </row>
    <row r="950" spans="3:10" ht="14.1" customHeight="1">
      <c r="C950" s="21" t="s">
        <v>55</v>
      </c>
      <c r="I950" s="22" t="str">
        <f t="shared" si="25"/>
        <v/>
      </c>
      <c r="J950" s="23" t="s">
        <v>55</v>
      </c>
    </row>
    <row r="951" spans="3:10" ht="14.1" customHeight="1">
      <c r="C951" s="21" t="s">
        <v>55</v>
      </c>
      <c r="I951" s="22" t="str">
        <f t="shared" si="25"/>
        <v/>
      </c>
      <c r="J951" s="23" t="s">
        <v>55</v>
      </c>
    </row>
    <row r="952" spans="3:10" ht="14.1" customHeight="1">
      <c r="C952" s="21" t="s">
        <v>55</v>
      </c>
      <c r="I952" s="22" t="str">
        <f t="shared" si="25"/>
        <v/>
      </c>
      <c r="J952" s="23" t="s">
        <v>55</v>
      </c>
    </row>
    <row r="953" spans="3:10" ht="14.1" customHeight="1">
      <c r="C953" s="21" t="s">
        <v>55</v>
      </c>
      <c r="I953" s="22" t="str">
        <f t="shared" si="25"/>
        <v/>
      </c>
      <c r="J953" s="23" t="s">
        <v>55</v>
      </c>
    </row>
    <row r="954" spans="3:10" ht="14.1" customHeight="1">
      <c r="C954" s="21" t="s">
        <v>55</v>
      </c>
      <c r="I954" s="22" t="str">
        <f t="shared" si="25"/>
        <v/>
      </c>
      <c r="J954" s="23" t="s">
        <v>55</v>
      </c>
    </row>
    <row r="955" spans="3:10" ht="14.1" customHeight="1">
      <c r="C955" s="21" t="s">
        <v>55</v>
      </c>
      <c r="I955" s="22" t="str">
        <f t="shared" si="25"/>
        <v/>
      </c>
      <c r="J955" s="23" t="s">
        <v>55</v>
      </c>
    </row>
    <row r="956" spans="3:10" ht="14.1" customHeight="1">
      <c r="C956" s="21" t="s">
        <v>55</v>
      </c>
      <c r="I956" s="22" t="str">
        <f t="shared" si="25"/>
        <v/>
      </c>
      <c r="J956" s="23" t="s">
        <v>55</v>
      </c>
    </row>
    <row r="957" spans="3:10" ht="14.1" customHeight="1">
      <c r="C957" s="21" t="s">
        <v>55</v>
      </c>
      <c r="I957" s="22" t="str">
        <f t="shared" si="25"/>
        <v/>
      </c>
      <c r="J957" s="23" t="s">
        <v>55</v>
      </c>
    </row>
    <row r="958" spans="3:10" ht="14.1" customHeight="1">
      <c r="C958" s="21" t="s">
        <v>55</v>
      </c>
      <c r="I958" s="22" t="str">
        <f t="shared" si="25"/>
        <v/>
      </c>
      <c r="J958" s="23" t="s">
        <v>55</v>
      </c>
    </row>
    <row r="959" spans="3:10" ht="14.1" customHeight="1">
      <c r="C959" s="21" t="s">
        <v>55</v>
      </c>
      <c r="I959" s="22" t="str">
        <f t="shared" si="25"/>
        <v/>
      </c>
      <c r="J959" s="23" t="s">
        <v>55</v>
      </c>
    </row>
    <row r="960" spans="3:10" ht="14.1" customHeight="1">
      <c r="C960" s="21" t="s">
        <v>55</v>
      </c>
      <c r="I960" s="22" t="str">
        <f t="shared" si="25"/>
        <v/>
      </c>
      <c r="J960" s="23" t="s">
        <v>55</v>
      </c>
    </row>
    <row r="961" spans="3:10" ht="14.1" customHeight="1">
      <c r="C961" s="21" t="s">
        <v>55</v>
      </c>
      <c r="I961" s="22" t="str">
        <f t="shared" si="25"/>
        <v/>
      </c>
      <c r="J961" s="23" t="s">
        <v>55</v>
      </c>
    </row>
    <row r="962" spans="3:10" ht="14.1" customHeight="1">
      <c r="C962" s="21" t="s">
        <v>55</v>
      </c>
      <c r="I962" s="22" t="str">
        <f t="shared" si="25"/>
        <v/>
      </c>
      <c r="J962" s="23" t="s">
        <v>55</v>
      </c>
    </row>
    <row r="963" spans="3:10" ht="14.1" customHeight="1">
      <c r="C963" s="21" t="s">
        <v>55</v>
      </c>
      <c r="I963" s="22" t="str">
        <f t="shared" si="25"/>
        <v/>
      </c>
      <c r="J963" s="23" t="s">
        <v>55</v>
      </c>
    </row>
    <row r="964" spans="3:10" ht="14.1" customHeight="1">
      <c r="C964" s="21" t="s">
        <v>55</v>
      </c>
      <c r="I964" s="22" t="str">
        <f t="shared" si="25"/>
        <v/>
      </c>
      <c r="J964" s="23" t="s">
        <v>55</v>
      </c>
    </row>
    <row r="965" spans="3:10" ht="14.1" customHeight="1">
      <c r="C965" s="21" t="s">
        <v>55</v>
      </c>
      <c r="I965" s="22" t="str">
        <f t="shared" si="25"/>
        <v/>
      </c>
      <c r="J965" s="23" t="s">
        <v>55</v>
      </c>
    </row>
    <row r="966" spans="3:10" ht="14.1" customHeight="1">
      <c r="C966" s="21" t="s">
        <v>55</v>
      </c>
      <c r="I966" s="22" t="str">
        <f t="shared" si="25"/>
        <v/>
      </c>
      <c r="J966" s="23" t="s">
        <v>55</v>
      </c>
    </row>
    <row r="967" spans="3:10" ht="14.1" customHeight="1">
      <c r="C967" s="21" t="s">
        <v>55</v>
      </c>
      <c r="I967" s="22" t="str">
        <f t="shared" si="25"/>
        <v/>
      </c>
      <c r="J967" s="23" t="s">
        <v>55</v>
      </c>
    </row>
    <row r="968" spans="3:10" ht="14.1" customHeight="1">
      <c r="C968" s="21" t="s">
        <v>55</v>
      </c>
      <c r="I968" s="22" t="str">
        <f t="shared" si="25"/>
        <v/>
      </c>
      <c r="J968" s="23" t="s">
        <v>55</v>
      </c>
    </row>
    <row r="969" spans="3:10" ht="14.1" customHeight="1">
      <c r="C969" s="21" t="s">
        <v>55</v>
      </c>
      <c r="I969" s="22" t="str">
        <f t="shared" si="25"/>
        <v/>
      </c>
      <c r="J969" s="23" t="s">
        <v>55</v>
      </c>
    </row>
    <row r="970" spans="3:10" ht="14.1" customHeight="1">
      <c r="C970" s="21" t="s">
        <v>55</v>
      </c>
      <c r="I970" s="22" t="str">
        <f t="shared" si="25"/>
        <v/>
      </c>
      <c r="J970" s="23" t="s">
        <v>55</v>
      </c>
    </row>
    <row r="971" spans="3:10" ht="14.1" customHeight="1">
      <c r="C971" s="21" t="s">
        <v>55</v>
      </c>
      <c r="I971" s="22" t="str">
        <f t="shared" si="25"/>
        <v/>
      </c>
      <c r="J971" s="23" t="s">
        <v>55</v>
      </c>
    </row>
    <row r="972" spans="3:10" ht="14.1" customHeight="1">
      <c r="C972" s="21" t="s">
        <v>55</v>
      </c>
      <c r="I972" s="22" t="str">
        <f t="shared" si="25"/>
        <v/>
      </c>
      <c r="J972" s="23" t="s">
        <v>55</v>
      </c>
    </row>
    <row r="973" spans="3:10" ht="14.1" customHeight="1">
      <c r="C973" s="21" t="s">
        <v>55</v>
      </c>
      <c r="I973" s="22" t="str">
        <f t="shared" si="25"/>
        <v/>
      </c>
      <c r="J973" s="23" t="s">
        <v>55</v>
      </c>
    </row>
    <row r="974" spans="3:10" ht="14.1" customHeight="1">
      <c r="C974" s="21" t="s">
        <v>55</v>
      </c>
      <c r="I974" s="22" t="str">
        <f t="shared" si="25"/>
        <v/>
      </c>
      <c r="J974" s="23" t="s">
        <v>55</v>
      </c>
    </row>
    <row r="975" spans="3:10" ht="14.1" customHeight="1">
      <c r="C975" s="21" t="s">
        <v>55</v>
      </c>
      <c r="I975" s="22" t="str">
        <f t="shared" si="25"/>
        <v/>
      </c>
      <c r="J975" s="23" t="s">
        <v>55</v>
      </c>
    </row>
    <row r="976" spans="3:10" ht="14.1" customHeight="1">
      <c r="C976" s="21" t="s">
        <v>55</v>
      </c>
      <c r="I976" s="22" t="str">
        <f t="shared" si="25"/>
        <v/>
      </c>
      <c r="J976" s="23" t="s">
        <v>55</v>
      </c>
    </row>
    <row r="977" spans="3:10" ht="14.1" customHeight="1">
      <c r="C977" s="21" t="s">
        <v>55</v>
      </c>
      <c r="I977" s="22" t="str">
        <f t="shared" si="25"/>
        <v/>
      </c>
      <c r="J977" s="23" t="s">
        <v>55</v>
      </c>
    </row>
    <row r="978" spans="3:10" ht="14.1" customHeight="1">
      <c r="C978" s="21" t="s">
        <v>55</v>
      </c>
      <c r="I978" s="22" t="str">
        <f t="shared" si="25"/>
        <v/>
      </c>
      <c r="J978" s="23" t="s">
        <v>55</v>
      </c>
    </row>
    <row r="979" spans="3:10" ht="14.1" customHeight="1">
      <c r="C979" s="21" t="s">
        <v>55</v>
      </c>
      <c r="I979" s="22" t="str">
        <f t="shared" si="25"/>
        <v/>
      </c>
      <c r="J979" s="23" t="s">
        <v>55</v>
      </c>
    </row>
    <row r="980" spans="3:10" ht="14.1" customHeight="1">
      <c r="C980" s="21" t="s">
        <v>55</v>
      </c>
      <c r="I980" s="22" t="str">
        <f t="shared" si="25"/>
        <v/>
      </c>
      <c r="J980" s="23" t="s">
        <v>55</v>
      </c>
    </row>
    <row r="981" spans="3:10" ht="14.1" customHeight="1">
      <c r="C981" s="21" t="s">
        <v>55</v>
      </c>
      <c r="I981" s="22" t="str">
        <f t="shared" si="25"/>
        <v/>
      </c>
      <c r="J981" s="23" t="s">
        <v>55</v>
      </c>
    </row>
    <row r="982" spans="3:10" ht="14.1" customHeight="1">
      <c r="C982" s="21" t="s">
        <v>55</v>
      </c>
      <c r="I982" s="22" t="str">
        <f t="shared" si="25"/>
        <v/>
      </c>
      <c r="J982" s="23" t="s">
        <v>55</v>
      </c>
    </row>
    <row r="983" spans="3:10" ht="14.1" customHeight="1">
      <c r="C983" s="21" t="s">
        <v>55</v>
      </c>
      <c r="I983" s="22" t="str">
        <f t="shared" si="25"/>
        <v/>
      </c>
      <c r="J983" s="23" t="s">
        <v>55</v>
      </c>
    </row>
    <row r="984" spans="3:10" ht="14.1" customHeight="1">
      <c r="C984" s="21" t="s">
        <v>55</v>
      </c>
      <c r="I984" s="22" t="str">
        <f t="shared" si="25"/>
        <v/>
      </c>
      <c r="J984" s="23" t="s">
        <v>55</v>
      </c>
    </row>
    <row r="985" spans="3:10" ht="14.1" customHeight="1">
      <c r="C985" s="21" t="s">
        <v>55</v>
      </c>
      <c r="I985" s="22" t="str">
        <f t="shared" si="25"/>
        <v/>
      </c>
      <c r="J985" s="23" t="s">
        <v>55</v>
      </c>
    </row>
    <row r="986" spans="3:10" ht="14.1" customHeight="1">
      <c r="C986" s="21" t="s">
        <v>55</v>
      </c>
      <c r="I986" s="22" t="str">
        <f t="shared" si="25"/>
        <v/>
      </c>
      <c r="J986" s="23" t="s">
        <v>55</v>
      </c>
    </row>
    <row r="987" spans="3:10" ht="14.1" customHeight="1">
      <c r="C987" s="21" t="s">
        <v>55</v>
      </c>
      <c r="I987" s="22" t="str">
        <f t="shared" si="25"/>
        <v/>
      </c>
      <c r="J987" s="23" t="s">
        <v>55</v>
      </c>
    </row>
    <row r="988" spans="3:10" ht="14.1" customHeight="1">
      <c r="C988" s="21" t="s">
        <v>55</v>
      </c>
      <c r="I988" s="22" t="str">
        <f t="shared" si="25"/>
        <v/>
      </c>
      <c r="J988" s="23" t="s">
        <v>55</v>
      </c>
    </row>
    <row r="989" spans="3:10" ht="14.1" customHeight="1">
      <c r="C989" s="21" t="s">
        <v>55</v>
      </c>
      <c r="I989" s="22" t="str">
        <f t="shared" si="25"/>
        <v/>
      </c>
      <c r="J989" s="23" t="s">
        <v>55</v>
      </c>
    </row>
    <row r="990" spans="3:10" ht="14.1" customHeight="1">
      <c r="C990" s="21" t="s">
        <v>55</v>
      </c>
      <c r="I990" s="22" t="str">
        <f t="shared" si="25"/>
        <v/>
      </c>
      <c r="J990" s="23" t="s">
        <v>55</v>
      </c>
    </row>
    <row r="991" spans="3:10" ht="14.1" customHeight="1">
      <c r="C991" s="21" t="s">
        <v>55</v>
      </c>
      <c r="I991" s="22" t="str">
        <f t="shared" si="25"/>
        <v/>
      </c>
      <c r="J991" s="23" t="s">
        <v>55</v>
      </c>
    </row>
    <row r="992" spans="3:10" ht="14.1" customHeight="1">
      <c r="C992" s="21" t="s">
        <v>55</v>
      </c>
      <c r="I992" s="22" t="str">
        <f t="shared" si="25"/>
        <v/>
      </c>
      <c r="J992" s="23" t="s">
        <v>55</v>
      </c>
    </row>
    <row r="993" spans="3:10" ht="14.1" customHeight="1">
      <c r="C993" s="21" t="s">
        <v>55</v>
      </c>
      <c r="I993" s="22" t="str">
        <f t="shared" si="25"/>
        <v/>
      </c>
      <c r="J993" s="23" t="s">
        <v>55</v>
      </c>
    </row>
    <row r="994" spans="3:10" ht="14.1" customHeight="1">
      <c r="C994" s="21" t="s">
        <v>55</v>
      </c>
      <c r="I994" s="22" t="str">
        <f t="shared" si="25"/>
        <v/>
      </c>
      <c r="J994" s="23" t="s">
        <v>55</v>
      </c>
    </row>
    <row r="995" spans="3:10" ht="14.1" customHeight="1">
      <c r="C995" s="21" t="s">
        <v>55</v>
      </c>
      <c r="I995" s="22" t="str">
        <f t="shared" si="25"/>
        <v/>
      </c>
      <c r="J995" s="23" t="s">
        <v>55</v>
      </c>
    </row>
    <row r="996" spans="3:10" ht="14.1" customHeight="1">
      <c r="C996" s="21" t="s">
        <v>55</v>
      </c>
      <c r="I996" s="22" t="str">
        <f t="shared" si="25"/>
        <v/>
      </c>
      <c r="J996" s="23" t="s">
        <v>55</v>
      </c>
    </row>
    <row r="997" spans="3:10" ht="14.1" customHeight="1">
      <c r="C997" s="21" t="s">
        <v>55</v>
      </c>
      <c r="I997" s="22" t="str">
        <f t="shared" si="25"/>
        <v/>
      </c>
      <c r="J997" s="23" t="s">
        <v>55</v>
      </c>
    </row>
    <row r="998" spans="3:10" ht="14.1" customHeight="1">
      <c r="C998" s="21" t="s">
        <v>55</v>
      </c>
      <c r="I998" s="22" t="str">
        <f t="shared" si="25"/>
        <v/>
      </c>
      <c r="J998" s="23" t="s">
        <v>55</v>
      </c>
    </row>
    <row r="999" spans="3:10" ht="14.1" customHeight="1">
      <c r="C999" s="21" t="s">
        <v>55</v>
      </c>
      <c r="I999" s="22" t="str">
        <f t="shared" ref="I999:I1062" si="26">IF(C999=" "," ",C999)</f>
        <v/>
      </c>
      <c r="J999" s="23" t="s">
        <v>55</v>
      </c>
    </row>
    <row r="1000" spans="3:10" ht="14.1" customHeight="1">
      <c r="C1000" s="21" t="s">
        <v>55</v>
      </c>
      <c r="I1000" s="22" t="str">
        <f t="shared" si="26"/>
        <v/>
      </c>
      <c r="J1000" s="23" t="s">
        <v>55</v>
      </c>
    </row>
    <row r="1001" spans="3:10" ht="14.1" customHeight="1">
      <c r="C1001" s="21" t="s">
        <v>55</v>
      </c>
      <c r="I1001" s="22" t="str">
        <f t="shared" si="26"/>
        <v/>
      </c>
      <c r="J1001" s="23" t="s">
        <v>55</v>
      </c>
    </row>
    <row r="1002" spans="3:10" ht="14.1" customHeight="1">
      <c r="C1002" s="21" t="s">
        <v>55</v>
      </c>
      <c r="I1002" s="22" t="str">
        <f t="shared" si="26"/>
        <v/>
      </c>
      <c r="J1002" s="23" t="s">
        <v>55</v>
      </c>
    </row>
    <row r="1003" spans="3:10" ht="14.1" customHeight="1">
      <c r="C1003" s="21" t="s">
        <v>55</v>
      </c>
      <c r="I1003" s="22" t="str">
        <f t="shared" si="26"/>
        <v/>
      </c>
      <c r="J1003" s="23" t="s">
        <v>55</v>
      </c>
    </row>
    <row r="1004" spans="3:10" ht="14.1" customHeight="1">
      <c r="C1004" s="21" t="s">
        <v>55</v>
      </c>
      <c r="I1004" s="22" t="str">
        <f t="shared" si="26"/>
        <v/>
      </c>
      <c r="J1004" s="23" t="s">
        <v>55</v>
      </c>
    </row>
    <row r="1005" spans="3:10" ht="14.1" customHeight="1">
      <c r="C1005" s="21" t="s">
        <v>55</v>
      </c>
      <c r="I1005" s="22" t="str">
        <f t="shared" si="26"/>
        <v/>
      </c>
      <c r="J1005" s="23" t="s">
        <v>55</v>
      </c>
    </row>
    <row r="1006" spans="3:10" ht="14.1" customHeight="1">
      <c r="C1006" s="21" t="s">
        <v>55</v>
      </c>
      <c r="I1006" s="22" t="str">
        <f t="shared" si="26"/>
        <v/>
      </c>
      <c r="J1006" s="23" t="s">
        <v>55</v>
      </c>
    </row>
    <row r="1007" spans="3:10" ht="14.1" customHeight="1">
      <c r="C1007" s="21" t="s">
        <v>55</v>
      </c>
      <c r="I1007" s="22" t="str">
        <f t="shared" si="26"/>
        <v/>
      </c>
      <c r="J1007" s="23" t="s">
        <v>55</v>
      </c>
    </row>
    <row r="1008" spans="3:10" ht="14.1" customHeight="1">
      <c r="C1008" s="21" t="s">
        <v>55</v>
      </c>
      <c r="I1008" s="22" t="str">
        <f t="shared" si="26"/>
        <v/>
      </c>
      <c r="J1008" s="23" t="s">
        <v>55</v>
      </c>
    </row>
    <row r="1009" spans="3:10" ht="14.1" customHeight="1">
      <c r="C1009" s="21" t="s">
        <v>55</v>
      </c>
      <c r="I1009" s="22" t="str">
        <f t="shared" si="26"/>
        <v/>
      </c>
      <c r="J1009" s="23" t="s">
        <v>55</v>
      </c>
    </row>
    <row r="1010" spans="3:10" ht="14.1" customHeight="1">
      <c r="C1010" s="21" t="s">
        <v>55</v>
      </c>
      <c r="I1010" s="22" t="str">
        <f t="shared" si="26"/>
        <v/>
      </c>
      <c r="J1010" s="23" t="s">
        <v>55</v>
      </c>
    </row>
    <row r="1011" spans="3:10" ht="14.1" customHeight="1">
      <c r="C1011" s="21" t="s">
        <v>55</v>
      </c>
      <c r="I1011" s="22" t="str">
        <f t="shared" si="26"/>
        <v/>
      </c>
      <c r="J1011" s="23" t="s">
        <v>55</v>
      </c>
    </row>
    <row r="1012" spans="3:10" ht="14.1" customHeight="1">
      <c r="C1012" s="21" t="s">
        <v>55</v>
      </c>
      <c r="I1012" s="22" t="str">
        <f t="shared" si="26"/>
        <v/>
      </c>
      <c r="J1012" s="23" t="s">
        <v>55</v>
      </c>
    </row>
    <row r="1013" spans="3:10" ht="14.1" customHeight="1">
      <c r="C1013" s="21" t="s">
        <v>55</v>
      </c>
      <c r="I1013" s="22" t="str">
        <f t="shared" si="26"/>
        <v/>
      </c>
      <c r="J1013" s="23" t="s">
        <v>55</v>
      </c>
    </row>
    <row r="1014" spans="3:10" ht="14.1" customHeight="1">
      <c r="C1014" s="21" t="s">
        <v>55</v>
      </c>
      <c r="I1014" s="22" t="str">
        <f t="shared" si="26"/>
        <v/>
      </c>
      <c r="J1014" s="23" t="s">
        <v>55</v>
      </c>
    </row>
    <row r="1015" spans="3:10" ht="14.1" customHeight="1">
      <c r="C1015" s="21" t="s">
        <v>55</v>
      </c>
      <c r="I1015" s="22" t="str">
        <f t="shared" si="26"/>
        <v/>
      </c>
      <c r="J1015" s="23" t="s">
        <v>55</v>
      </c>
    </row>
    <row r="1016" spans="3:10" ht="14.1" customHeight="1">
      <c r="C1016" s="21" t="s">
        <v>55</v>
      </c>
      <c r="I1016" s="22" t="str">
        <f t="shared" si="26"/>
        <v/>
      </c>
      <c r="J1016" s="23" t="s">
        <v>55</v>
      </c>
    </row>
    <row r="1017" spans="3:10" ht="14.1" customHeight="1">
      <c r="C1017" s="21" t="s">
        <v>55</v>
      </c>
      <c r="I1017" s="22" t="str">
        <f t="shared" si="26"/>
        <v/>
      </c>
      <c r="J1017" s="23" t="s">
        <v>55</v>
      </c>
    </row>
    <row r="1018" spans="3:10" ht="14.1" customHeight="1">
      <c r="C1018" s="21" t="s">
        <v>55</v>
      </c>
      <c r="I1018" s="22" t="str">
        <f t="shared" si="26"/>
        <v/>
      </c>
      <c r="J1018" s="23" t="s">
        <v>55</v>
      </c>
    </row>
    <row r="1019" spans="3:10" ht="14.1" customHeight="1">
      <c r="C1019" s="21" t="s">
        <v>55</v>
      </c>
      <c r="I1019" s="22" t="str">
        <f t="shared" si="26"/>
        <v/>
      </c>
      <c r="J1019" s="23" t="s">
        <v>55</v>
      </c>
    </row>
    <row r="1020" spans="3:10" ht="14.1" customHeight="1">
      <c r="C1020" s="21" t="s">
        <v>55</v>
      </c>
      <c r="I1020" s="22" t="str">
        <f t="shared" si="26"/>
        <v/>
      </c>
      <c r="J1020" s="23" t="s">
        <v>55</v>
      </c>
    </row>
    <row r="1021" spans="3:10" ht="14.1" customHeight="1">
      <c r="C1021" s="21" t="s">
        <v>55</v>
      </c>
      <c r="I1021" s="22" t="str">
        <f t="shared" si="26"/>
        <v/>
      </c>
      <c r="J1021" s="23" t="s">
        <v>55</v>
      </c>
    </row>
    <row r="1022" spans="3:10" ht="14.1" customHeight="1">
      <c r="C1022" s="21" t="s">
        <v>55</v>
      </c>
      <c r="I1022" s="22" t="str">
        <f t="shared" si="26"/>
        <v/>
      </c>
      <c r="J1022" s="23" t="s">
        <v>55</v>
      </c>
    </row>
    <row r="1023" spans="3:10" ht="14.1" customHeight="1">
      <c r="C1023" s="21" t="s">
        <v>55</v>
      </c>
      <c r="I1023" s="22" t="str">
        <f t="shared" si="26"/>
        <v/>
      </c>
      <c r="J1023" s="23" t="s">
        <v>55</v>
      </c>
    </row>
    <row r="1024" spans="3:10" ht="14.1" customHeight="1">
      <c r="C1024" s="21" t="s">
        <v>55</v>
      </c>
      <c r="I1024" s="22" t="str">
        <f t="shared" si="26"/>
        <v/>
      </c>
      <c r="J1024" s="23" t="s">
        <v>55</v>
      </c>
    </row>
    <row r="1025" spans="3:10" ht="14.1" customHeight="1">
      <c r="C1025" s="21" t="s">
        <v>55</v>
      </c>
      <c r="I1025" s="22" t="str">
        <f t="shared" si="26"/>
        <v/>
      </c>
      <c r="J1025" s="23" t="s">
        <v>55</v>
      </c>
    </row>
    <row r="1026" spans="3:10" ht="14.1" customHeight="1">
      <c r="C1026" s="21" t="s">
        <v>55</v>
      </c>
      <c r="I1026" s="22" t="str">
        <f t="shared" si="26"/>
        <v/>
      </c>
      <c r="J1026" s="23" t="s">
        <v>55</v>
      </c>
    </row>
    <row r="1027" spans="3:10" ht="14.1" customHeight="1">
      <c r="C1027" s="21" t="s">
        <v>55</v>
      </c>
      <c r="I1027" s="22" t="str">
        <f t="shared" si="26"/>
        <v/>
      </c>
      <c r="J1027" s="23" t="s">
        <v>55</v>
      </c>
    </row>
    <row r="1028" spans="3:10" ht="14.1" customHeight="1">
      <c r="C1028" s="21" t="s">
        <v>55</v>
      </c>
      <c r="I1028" s="22" t="str">
        <f t="shared" si="26"/>
        <v/>
      </c>
      <c r="J1028" s="23" t="s">
        <v>55</v>
      </c>
    </row>
    <row r="1029" spans="3:10" ht="14.1" customHeight="1">
      <c r="C1029" s="21" t="s">
        <v>55</v>
      </c>
      <c r="I1029" s="22" t="str">
        <f t="shared" si="26"/>
        <v/>
      </c>
      <c r="J1029" s="23" t="s">
        <v>55</v>
      </c>
    </row>
    <row r="1030" spans="3:10" ht="14.1" customHeight="1">
      <c r="C1030" s="21" t="s">
        <v>55</v>
      </c>
      <c r="I1030" s="22" t="str">
        <f t="shared" si="26"/>
        <v/>
      </c>
      <c r="J1030" s="23" t="s">
        <v>55</v>
      </c>
    </row>
    <row r="1031" spans="3:10" ht="14.1" customHeight="1">
      <c r="C1031" s="21" t="s">
        <v>55</v>
      </c>
      <c r="I1031" s="22" t="str">
        <f t="shared" si="26"/>
        <v/>
      </c>
      <c r="J1031" s="23" t="s">
        <v>55</v>
      </c>
    </row>
    <row r="1032" spans="3:10" ht="14.1" customHeight="1">
      <c r="C1032" s="21" t="s">
        <v>55</v>
      </c>
      <c r="I1032" s="22" t="str">
        <f t="shared" si="26"/>
        <v/>
      </c>
      <c r="J1032" s="23" t="s">
        <v>55</v>
      </c>
    </row>
    <row r="1033" spans="3:10" ht="14.1" customHeight="1">
      <c r="C1033" s="21" t="s">
        <v>55</v>
      </c>
      <c r="I1033" s="22" t="str">
        <f t="shared" si="26"/>
        <v/>
      </c>
      <c r="J1033" s="23" t="s">
        <v>55</v>
      </c>
    </row>
    <row r="1034" spans="3:10" ht="14.1" customHeight="1">
      <c r="C1034" s="21" t="s">
        <v>55</v>
      </c>
      <c r="I1034" s="22" t="str">
        <f t="shared" si="26"/>
        <v/>
      </c>
      <c r="J1034" s="23" t="s">
        <v>55</v>
      </c>
    </row>
    <row r="1035" spans="3:10" ht="14.1" customHeight="1">
      <c r="C1035" s="21" t="s">
        <v>55</v>
      </c>
      <c r="I1035" s="22" t="str">
        <f t="shared" si="26"/>
        <v/>
      </c>
      <c r="J1035" s="23" t="s">
        <v>55</v>
      </c>
    </row>
    <row r="1036" spans="3:10" ht="14.1" customHeight="1">
      <c r="C1036" s="21" t="s">
        <v>55</v>
      </c>
      <c r="I1036" s="22" t="str">
        <f t="shared" si="26"/>
        <v/>
      </c>
      <c r="J1036" s="23" t="s">
        <v>55</v>
      </c>
    </row>
    <row r="1037" spans="3:10" ht="14.1" customHeight="1">
      <c r="C1037" s="21" t="s">
        <v>55</v>
      </c>
      <c r="I1037" s="22" t="str">
        <f t="shared" si="26"/>
        <v/>
      </c>
      <c r="J1037" s="23" t="s">
        <v>55</v>
      </c>
    </row>
    <row r="1038" spans="3:10" ht="14.1" customHeight="1">
      <c r="C1038" s="21" t="s">
        <v>55</v>
      </c>
      <c r="I1038" s="22" t="str">
        <f t="shared" si="26"/>
        <v/>
      </c>
      <c r="J1038" s="23" t="s">
        <v>55</v>
      </c>
    </row>
    <row r="1039" spans="3:10" ht="14.1" customHeight="1">
      <c r="C1039" s="21" t="s">
        <v>55</v>
      </c>
      <c r="I1039" s="22" t="str">
        <f t="shared" si="26"/>
        <v/>
      </c>
      <c r="J1039" s="23" t="s">
        <v>55</v>
      </c>
    </row>
    <row r="1040" spans="3:10" ht="14.1" customHeight="1">
      <c r="C1040" s="21" t="s">
        <v>55</v>
      </c>
      <c r="I1040" s="22" t="str">
        <f t="shared" si="26"/>
        <v/>
      </c>
      <c r="J1040" s="23" t="s">
        <v>55</v>
      </c>
    </row>
    <row r="1041" spans="3:10" ht="14.1" customHeight="1">
      <c r="C1041" s="21" t="s">
        <v>55</v>
      </c>
      <c r="I1041" s="22" t="str">
        <f t="shared" si="26"/>
        <v/>
      </c>
      <c r="J1041" s="23" t="s">
        <v>55</v>
      </c>
    </row>
    <row r="1042" spans="3:10" ht="14.1" customHeight="1">
      <c r="C1042" s="21" t="s">
        <v>55</v>
      </c>
      <c r="I1042" s="22" t="str">
        <f t="shared" si="26"/>
        <v/>
      </c>
      <c r="J1042" s="23" t="s">
        <v>55</v>
      </c>
    </row>
    <row r="1043" spans="3:10" ht="14.1" customHeight="1">
      <c r="C1043" s="21" t="s">
        <v>55</v>
      </c>
      <c r="I1043" s="22" t="str">
        <f t="shared" si="26"/>
        <v/>
      </c>
      <c r="J1043" s="23" t="s">
        <v>55</v>
      </c>
    </row>
    <row r="1044" spans="3:10" ht="14.1" customHeight="1">
      <c r="C1044" s="21" t="s">
        <v>55</v>
      </c>
      <c r="I1044" s="22" t="str">
        <f t="shared" si="26"/>
        <v/>
      </c>
      <c r="J1044" s="23" t="s">
        <v>55</v>
      </c>
    </row>
    <row r="1045" spans="3:10" ht="14.1" customHeight="1">
      <c r="C1045" s="21" t="s">
        <v>55</v>
      </c>
      <c r="I1045" s="22" t="str">
        <f t="shared" si="26"/>
        <v/>
      </c>
      <c r="J1045" s="23" t="s">
        <v>55</v>
      </c>
    </row>
    <row r="1046" spans="3:10" ht="14.1" customHeight="1">
      <c r="C1046" s="21" t="s">
        <v>55</v>
      </c>
      <c r="I1046" s="22" t="str">
        <f t="shared" si="26"/>
        <v/>
      </c>
      <c r="J1046" s="23" t="s">
        <v>55</v>
      </c>
    </row>
    <row r="1047" spans="3:10" ht="14.1" customHeight="1">
      <c r="C1047" s="21" t="s">
        <v>55</v>
      </c>
      <c r="I1047" s="22" t="str">
        <f t="shared" si="26"/>
        <v/>
      </c>
      <c r="J1047" s="23" t="s">
        <v>55</v>
      </c>
    </row>
    <row r="1048" spans="3:10" ht="14.1" customHeight="1">
      <c r="C1048" s="21" t="s">
        <v>55</v>
      </c>
      <c r="I1048" s="22" t="str">
        <f t="shared" si="26"/>
        <v/>
      </c>
      <c r="J1048" s="23" t="s">
        <v>55</v>
      </c>
    </row>
    <row r="1049" spans="3:10" ht="14.1" customHeight="1">
      <c r="C1049" s="21" t="s">
        <v>55</v>
      </c>
      <c r="I1049" s="22" t="str">
        <f t="shared" si="26"/>
        <v/>
      </c>
      <c r="J1049" s="23" t="s">
        <v>55</v>
      </c>
    </row>
    <row r="1050" spans="3:10" ht="14.1" customHeight="1">
      <c r="C1050" s="21" t="s">
        <v>55</v>
      </c>
      <c r="I1050" s="22" t="str">
        <f t="shared" si="26"/>
        <v/>
      </c>
      <c r="J1050" s="23" t="s">
        <v>55</v>
      </c>
    </row>
    <row r="1051" spans="3:10" ht="14.1" customHeight="1">
      <c r="C1051" s="21" t="s">
        <v>55</v>
      </c>
      <c r="I1051" s="22" t="str">
        <f t="shared" si="26"/>
        <v/>
      </c>
      <c r="J1051" s="23" t="s">
        <v>55</v>
      </c>
    </row>
    <row r="1052" spans="3:10" ht="14.1" customHeight="1">
      <c r="C1052" s="21" t="s">
        <v>55</v>
      </c>
      <c r="I1052" s="22" t="str">
        <f t="shared" si="26"/>
        <v/>
      </c>
      <c r="J1052" s="23" t="s">
        <v>55</v>
      </c>
    </row>
    <row r="1053" spans="3:10" ht="14.1" customHeight="1">
      <c r="C1053" s="21" t="s">
        <v>55</v>
      </c>
      <c r="I1053" s="22" t="str">
        <f t="shared" si="26"/>
        <v/>
      </c>
      <c r="J1053" s="23" t="s">
        <v>55</v>
      </c>
    </row>
    <row r="1054" spans="3:10" ht="14.1" customHeight="1">
      <c r="C1054" s="21" t="s">
        <v>55</v>
      </c>
      <c r="I1054" s="22" t="str">
        <f t="shared" si="26"/>
        <v/>
      </c>
      <c r="J1054" s="23" t="s">
        <v>55</v>
      </c>
    </row>
    <row r="1055" spans="3:10" ht="14.1" customHeight="1">
      <c r="C1055" s="21" t="s">
        <v>55</v>
      </c>
      <c r="I1055" s="22" t="str">
        <f t="shared" si="26"/>
        <v/>
      </c>
      <c r="J1055" s="23" t="s">
        <v>55</v>
      </c>
    </row>
    <row r="1056" spans="3:10" ht="14.1" customHeight="1">
      <c r="C1056" s="21" t="s">
        <v>55</v>
      </c>
      <c r="I1056" s="22" t="str">
        <f t="shared" si="26"/>
        <v/>
      </c>
      <c r="J1056" s="23" t="s">
        <v>55</v>
      </c>
    </row>
    <row r="1057" spans="3:10" ht="14.1" customHeight="1">
      <c r="C1057" s="21" t="s">
        <v>55</v>
      </c>
      <c r="I1057" s="22" t="str">
        <f t="shared" si="26"/>
        <v/>
      </c>
      <c r="J1057" s="23" t="s">
        <v>55</v>
      </c>
    </row>
    <row r="1058" spans="3:10" ht="14.1" customHeight="1">
      <c r="C1058" s="21" t="s">
        <v>55</v>
      </c>
      <c r="I1058" s="22" t="str">
        <f t="shared" si="26"/>
        <v/>
      </c>
      <c r="J1058" s="23" t="s">
        <v>55</v>
      </c>
    </row>
    <row r="1059" spans="3:10" ht="14.1" customHeight="1">
      <c r="C1059" s="21" t="s">
        <v>55</v>
      </c>
      <c r="I1059" s="22" t="str">
        <f t="shared" si="26"/>
        <v/>
      </c>
      <c r="J1059" s="23" t="s">
        <v>55</v>
      </c>
    </row>
    <row r="1060" spans="3:10" ht="14.1" customHeight="1">
      <c r="C1060" s="21" t="s">
        <v>55</v>
      </c>
      <c r="I1060" s="22" t="str">
        <f t="shared" si="26"/>
        <v/>
      </c>
      <c r="J1060" s="23" t="s">
        <v>55</v>
      </c>
    </row>
    <row r="1061" spans="3:10" ht="14.1" customHeight="1">
      <c r="C1061" s="21" t="s">
        <v>55</v>
      </c>
      <c r="I1061" s="22" t="str">
        <f t="shared" si="26"/>
        <v/>
      </c>
      <c r="J1061" s="23" t="s">
        <v>55</v>
      </c>
    </row>
    <row r="1062" spans="3:10" ht="14.1" customHeight="1">
      <c r="C1062" s="21" t="s">
        <v>55</v>
      </c>
      <c r="I1062" s="22" t="str">
        <f t="shared" si="26"/>
        <v/>
      </c>
      <c r="J1062" s="23" t="s">
        <v>55</v>
      </c>
    </row>
    <row r="1063" spans="3:10" ht="14.1" customHeight="1">
      <c r="C1063" s="21" t="s">
        <v>55</v>
      </c>
      <c r="I1063" s="22" t="str">
        <f t="shared" ref="I1063:I1126" si="27">IF(C1063=" "," ",C1063)</f>
        <v/>
      </c>
      <c r="J1063" s="23" t="s">
        <v>55</v>
      </c>
    </row>
    <row r="1064" spans="3:10" ht="14.1" customHeight="1">
      <c r="C1064" s="21" t="s">
        <v>55</v>
      </c>
      <c r="I1064" s="22" t="str">
        <f t="shared" si="27"/>
        <v/>
      </c>
      <c r="J1064" s="23" t="s">
        <v>55</v>
      </c>
    </row>
    <row r="1065" spans="3:10" ht="14.1" customHeight="1">
      <c r="C1065" s="21" t="s">
        <v>55</v>
      </c>
      <c r="I1065" s="22" t="str">
        <f t="shared" si="27"/>
        <v/>
      </c>
      <c r="J1065" s="23" t="s">
        <v>55</v>
      </c>
    </row>
    <row r="1066" spans="3:10" ht="14.1" customHeight="1">
      <c r="C1066" s="21" t="s">
        <v>55</v>
      </c>
      <c r="I1066" s="22" t="str">
        <f t="shared" si="27"/>
        <v/>
      </c>
      <c r="J1066" s="23" t="s">
        <v>55</v>
      </c>
    </row>
    <row r="1067" spans="3:10" ht="14.1" customHeight="1">
      <c r="C1067" s="21" t="s">
        <v>55</v>
      </c>
      <c r="I1067" s="22" t="str">
        <f t="shared" si="27"/>
        <v/>
      </c>
      <c r="J1067" s="23" t="s">
        <v>55</v>
      </c>
    </row>
    <row r="1068" spans="3:10" ht="14.1" customHeight="1">
      <c r="C1068" s="21" t="s">
        <v>55</v>
      </c>
      <c r="I1068" s="22" t="str">
        <f t="shared" si="27"/>
        <v/>
      </c>
      <c r="J1068" s="23" t="s">
        <v>55</v>
      </c>
    </row>
    <row r="1069" spans="3:10" ht="14.1" customHeight="1">
      <c r="C1069" s="21" t="s">
        <v>55</v>
      </c>
      <c r="I1069" s="22" t="str">
        <f t="shared" si="27"/>
        <v/>
      </c>
      <c r="J1069" s="23" t="s">
        <v>55</v>
      </c>
    </row>
    <row r="1070" spans="3:10" ht="14.1" customHeight="1">
      <c r="C1070" s="21" t="s">
        <v>55</v>
      </c>
      <c r="I1070" s="22" t="str">
        <f t="shared" si="27"/>
        <v/>
      </c>
      <c r="J1070" s="23" t="s">
        <v>55</v>
      </c>
    </row>
    <row r="1071" spans="3:10" ht="14.1" customHeight="1">
      <c r="C1071" s="21" t="s">
        <v>55</v>
      </c>
      <c r="I1071" s="22" t="str">
        <f t="shared" si="27"/>
        <v/>
      </c>
      <c r="J1071" s="23" t="s">
        <v>55</v>
      </c>
    </row>
    <row r="1072" spans="3:10" ht="14.1" customHeight="1">
      <c r="C1072" s="21" t="s">
        <v>55</v>
      </c>
      <c r="I1072" s="22" t="str">
        <f t="shared" si="27"/>
        <v/>
      </c>
      <c r="J1072" s="23" t="s">
        <v>55</v>
      </c>
    </row>
    <row r="1073" spans="3:10" ht="14.1" customHeight="1">
      <c r="C1073" s="21" t="s">
        <v>55</v>
      </c>
      <c r="I1073" s="22" t="str">
        <f t="shared" si="27"/>
        <v/>
      </c>
      <c r="J1073" s="23" t="s">
        <v>55</v>
      </c>
    </row>
    <row r="1074" spans="3:10" ht="14.1" customHeight="1">
      <c r="C1074" s="21" t="s">
        <v>55</v>
      </c>
      <c r="I1074" s="22" t="str">
        <f t="shared" si="27"/>
        <v/>
      </c>
      <c r="J1074" s="23" t="s">
        <v>55</v>
      </c>
    </row>
    <row r="1075" spans="3:10" ht="14.1" customHeight="1">
      <c r="C1075" s="21" t="s">
        <v>55</v>
      </c>
      <c r="I1075" s="22" t="str">
        <f t="shared" si="27"/>
        <v/>
      </c>
      <c r="J1075" s="23" t="s">
        <v>55</v>
      </c>
    </row>
    <row r="1076" spans="3:10" ht="14.1" customHeight="1">
      <c r="C1076" s="21" t="s">
        <v>55</v>
      </c>
      <c r="I1076" s="22" t="str">
        <f t="shared" si="27"/>
        <v/>
      </c>
      <c r="J1076" s="23" t="s">
        <v>55</v>
      </c>
    </row>
    <row r="1077" spans="3:10" ht="14.1" customHeight="1">
      <c r="C1077" s="21" t="s">
        <v>55</v>
      </c>
      <c r="I1077" s="22" t="str">
        <f t="shared" si="27"/>
        <v/>
      </c>
      <c r="J1077" s="23" t="s">
        <v>55</v>
      </c>
    </row>
    <row r="1078" spans="3:10" ht="14.1" customHeight="1">
      <c r="C1078" s="21" t="s">
        <v>55</v>
      </c>
      <c r="I1078" s="22" t="str">
        <f t="shared" si="27"/>
        <v/>
      </c>
      <c r="J1078" s="23" t="s">
        <v>55</v>
      </c>
    </row>
    <row r="1079" spans="3:10" ht="14.1" customHeight="1">
      <c r="C1079" s="21" t="s">
        <v>55</v>
      </c>
      <c r="I1079" s="22" t="str">
        <f t="shared" si="27"/>
        <v/>
      </c>
      <c r="J1079" s="23" t="s">
        <v>55</v>
      </c>
    </row>
    <row r="1080" spans="3:10" ht="14.1" customHeight="1">
      <c r="C1080" s="21" t="s">
        <v>55</v>
      </c>
      <c r="I1080" s="22" t="str">
        <f t="shared" si="27"/>
        <v/>
      </c>
      <c r="J1080" s="23" t="s">
        <v>55</v>
      </c>
    </row>
    <row r="1081" spans="3:10" ht="14.1" customHeight="1">
      <c r="C1081" s="21" t="s">
        <v>55</v>
      </c>
      <c r="I1081" s="22" t="str">
        <f t="shared" si="27"/>
        <v/>
      </c>
      <c r="J1081" s="23" t="s">
        <v>55</v>
      </c>
    </row>
    <row r="1082" spans="3:10" ht="14.1" customHeight="1">
      <c r="C1082" s="21" t="s">
        <v>55</v>
      </c>
      <c r="I1082" s="22" t="str">
        <f t="shared" si="27"/>
        <v/>
      </c>
      <c r="J1082" s="23" t="s">
        <v>55</v>
      </c>
    </row>
    <row r="1083" spans="3:10" ht="14.1" customHeight="1">
      <c r="C1083" s="21" t="s">
        <v>55</v>
      </c>
      <c r="I1083" s="22" t="str">
        <f t="shared" si="27"/>
        <v/>
      </c>
      <c r="J1083" s="23" t="s">
        <v>55</v>
      </c>
    </row>
    <row r="1084" spans="3:10" ht="14.1" customHeight="1">
      <c r="C1084" s="21" t="s">
        <v>55</v>
      </c>
      <c r="I1084" s="22" t="str">
        <f t="shared" si="27"/>
        <v/>
      </c>
      <c r="J1084" s="23" t="s">
        <v>55</v>
      </c>
    </row>
    <row r="1085" spans="3:10" ht="14.1" customHeight="1">
      <c r="C1085" s="21" t="s">
        <v>55</v>
      </c>
      <c r="I1085" s="22" t="str">
        <f t="shared" si="27"/>
        <v/>
      </c>
      <c r="J1085" s="23" t="s">
        <v>55</v>
      </c>
    </row>
    <row r="1086" spans="3:10" ht="14.1" customHeight="1">
      <c r="C1086" s="21" t="s">
        <v>55</v>
      </c>
      <c r="I1086" s="22" t="str">
        <f t="shared" si="27"/>
        <v/>
      </c>
      <c r="J1086" s="23" t="s">
        <v>55</v>
      </c>
    </row>
    <row r="1087" spans="3:10" ht="14.1" customHeight="1">
      <c r="C1087" s="21" t="s">
        <v>55</v>
      </c>
      <c r="I1087" s="22" t="str">
        <f t="shared" si="27"/>
        <v/>
      </c>
      <c r="J1087" s="23" t="s">
        <v>55</v>
      </c>
    </row>
    <row r="1088" spans="3:10" ht="14.1" customHeight="1">
      <c r="C1088" s="21" t="s">
        <v>55</v>
      </c>
      <c r="I1088" s="22" t="str">
        <f t="shared" si="27"/>
        <v/>
      </c>
      <c r="J1088" s="23" t="s">
        <v>55</v>
      </c>
    </row>
    <row r="1089" spans="3:10" ht="14.1" customHeight="1">
      <c r="C1089" s="21" t="s">
        <v>55</v>
      </c>
      <c r="I1089" s="22" t="str">
        <f t="shared" si="27"/>
        <v/>
      </c>
      <c r="J1089" s="23" t="s">
        <v>55</v>
      </c>
    </row>
    <row r="1090" spans="3:10" ht="14.1" customHeight="1">
      <c r="C1090" s="21" t="s">
        <v>55</v>
      </c>
      <c r="I1090" s="22" t="str">
        <f t="shared" si="27"/>
        <v/>
      </c>
      <c r="J1090" s="23" t="s">
        <v>55</v>
      </c>
    </row>
    <row r="1091" spans="3:10" ht="14.1" customHeight="1">
      <c r="C1091" s="21" t="s">
        <v>55</v>
      </c>
      <c r="I1091" s="22" t="str">
        <f t="shared" si="27"/>
        <v/>
      </c>
      <c r="J1091" s="23" t="s">
        <v>55</v>
      </c>
    </row>
    <row r="1092" spans="3:10" ht="14.1" customHeight="1">
      <c r="C1092" s="21" t="s">
        <v>55</v>
      </c>
      <c r="I1092" s="22" t="str">
        <f t="shared" si="27"/>
        <v/>
      </c>
      <c r="J1092" s="23" t="s">
        <v>55</v>
      </c>
    </row>
    <row r="1093" spans="3:10" ht="14.1" customHeight="1">
      <c r="C1093" s="21" t="s">
        <v>55</v>
      </c>
      <c r="I1093" s="22" t="str">
        <f t="shared" si="27"/>
        <v/>
      </c>
      <c r="J1093" s="23" t="s">
        <v>55</v>
      </c>
    </row>
    <row r="1094" spans="3:10" ht="14.1" customHeight="1">
      <c r="C1094" s="21" t="s">
        <v>55</v>
      </c>
      <c r="I1094" s="22" t="str">
        <f t="shared" si="27"/>
        <v/>
      </c>
      <c r="J1094" s="23" t="s">
        <v>55</v>
      </c>
    </row>
    <row r="1095" spans="3:10" ht="14.1" customHeight="1">
      <c r="C1095" s="21" t="s">
        <v>55</v>
      </c>
      <c r="I1095" s="22" t="str">
        <f t="shared" si="27"/>
        <v/>
      </c>
      <c r="J1095" s="23" t="s">
        <v>55</v>
      </c>
    </row>
    <row r="1096" spans="3:10" ht="14.1" customHeight="1">
      <c r="C1096" s="21" t="s">
        <v>55</v>
      </c>
      <c r="I1096" s="22" t="str">
        <f t="shared" si="27"/>
        <v/>
      </c>
      <c r="J1096" s="23" t="s">
        <v>55</v>
      </c>
    </row>
    <row r="1097" spans="3:10" ht="14.1" customHeight="1">
      <c r="C1097" s="21" t="s">
        <v>55</v>
      </c>
      <c r="I1097" s="22" t="str">
        <f t="shared" si="27"/>
        <v/>
      </c>
      <c r="J1097" s="23" t="s">
        <v>55</v>
      </c>
    </row>
    <row r="1098" spans="3:10" ht="14.1" customHeight="1">
      <c r="C1098" s="21" t="s">
        <v>55</v>
      </c>
      <c r="I1098" s="22" t="str">
        <f t="shared" si="27"/>
        <v/>
      </c>
      <c r="J1098" s="23" t="s">
        <v>55</v>
      </c>
    </row>
    <row r="1099" spans="3:10" ht="14.1" customHeight="1">
      <c r="C1099" s="21" t="s">
        <v>55</v>
      </c>
      <c r="I1099" s="22" t="str">
        <f t="shared" si="27"/>
        <v/>
      </c>
      <c r="J1099" s="23" t="s">
        <v>55</v>
      </c>
    </row>
    <row r="1100" spans="3:10" ht="14.1" customHeight="1">
      <c r="C1100" s="21" t="s">
        <v>55</v>
      </c>
      <c r="I1100" s="22" t="str">
        <f t="shared" si="27"/>
        <v/>
      </c>
      <c r="J1100" s="23" t="s">
        <v>55</v>
      </c>
    </row>
    <row r="1101" spans="3:10" ht="14.1" customHeight="1">
      <c r="C1101" s="21" t="s">
        <v>55</v>
      </c>
      <c r="I1101" s="22" t="str">
        <f t="shared" si="27"/>
        <v/>
      </c>
      <c r="J1101" s="23" t="s">
        <v>55</v>
      </c>
    </row>
    <row r="1102" spans="3:10" ht="14.1" customHeight="1">
      <c r="C1102" s="21" t="s">
        <v>55</v>
      </c>
      <c r="I1102" s="22" t="str">
        <f t="shared" si="27"/>
        <v/>
      </c>
      <c r="J1102" s="23" t="s">
        <v>55</v>
      </c>
    </row>
    <row r="1103" spans="3:10" ht="14.1" customHeight="1">
      <c r="C1103" s="21" t="s">
        <v>55</v>
      </c>
      <c r="I1103" s="22" t="str">
        <f t="shared" si="27"/>
        <v/>
      </c>
      <c r="J1103" s="23" t="s">
        <v>55</v>
      </c>
    </row>
    <row r="1104" spans="3:10" ht="14.1" customHeight="1">
      <c r="C1104" s="21" t="s">
        <v>55</v>
      </c>
      <c r="I1104" s="22" t="str">
        <f t="shared" si="27"/>
        <v/>
      </c>
      <c r="J1104" s="23" t="s">
        <v>55</v>
      </c>
    </row>
    <row r="1105" spans="3:10" ht="14.1" customHeight="1">
      <c r="C1105" s="21" t="s">
        <v>55</v>
      </c>
      <c r="I1105" s="22" t="str">
        <f t="shared" si="27"/>
        <v/>
      </c>
      <c r="J1105" s="23" t="s">
        <v>55</v>
      </c>
    </row>
    <row r="1106" spans="3:10" ht="14.1" customHeight="1">
      <c r="C1106" s="21" t="s">
        <v>55</v>
      </c>
      <c r="I1106" s="22" t="str">
        <f t="shared" si="27"/>
        <v/>
      </c>
      <c r="J1106" s="23" t="s">
        <v>55</v>
      </c>
    </row>
    <row r="1107" spans="3:10" ht="14.1" customHeight="1">
      <c r="C1107" s="21" t="s">
        <v>55</v>
      </c>
      <c r="I1107" s="22" t="str">
        <f t="shared" si="27"/>
        <v/>
      </c>
      <c r="J1107" s="23" t="s">
        <v>55</v>
      </c>
    </row>
    <row r="1108" spans="3:10" ht="14.1" customHeight="1">
      <c r="C1108" s="21" t="s">
        <v>55</v>
      </c>
      <c r="I1108" s="22" t="str">
        <f t="shared" si="27"/>
        <v/>
      </c>
      <c r="J1108" s="23" t="s">
        <v>55</v>
      </c>
    </row>
    <row r="1109" spans="3:10" ht="14.1" customHeight="1">
      <c r="C1109" s="21" t="s">
        <v>55</v>
      </c>
      <c r="I1109" s="22" t="str">
        <f t="shared" si="27"/>
        <v/>
      </c>
      <c r="J1109" s="23" t="s">
        <v>55</v>
      </c>
    </row>
    <row r="1110" spans="3:10" ht="14.1" customHeight="1">
      <c r="C1110" s="21" t="s">
        <v>55</v>
      </c>
      <c r="I1110" s="22" t="str">
        <f t="shared" si="27"/>
        <v/>
      </c>
      <c r="J1110" s="23" t="s">
        <v>55</v>
      </c>
    </row>
    <row r="1111" spans="3:10" ht="14.1" customHeight="1">
      <c r="C1111" s="21" t="s">
        <v>55</v>
      </c>
      <c r="I1111" s="22" t="str">
        <f t="shared" si="27"/>
        <v/>
      </c>
      <c r="J1111" s="23" t="s">
        <v>55</v>
      </c>
    </row>
    <row r="1112" spans="3:10" ht="14.1" customHeight="1">
      <c r="C1112" s="21" t="s">
        <v>55</v>
      </c>
      <c r="I1112" s="22" t="str">
        <f t="shared" si="27"/>
        <v/>
      </c>
      <c r="J1112" s="23" t="s">
        <v>55</v>
      </c>
    </row>
    <row r="1113" spans="3:10" ht="14.1" customHeight="1">
      <c r="C1113" s="21" t="s">
        <v>55</v>
      </c>
      <c r="I1113" s="22" t="str">
        <f t="shared" si="27"/>
        <v/>
      </c>
      <c r="J1113" s="23" t="s">
        <v>55</v>
      </c>
    </row>
    <row r="1114" spans="3:10" ht="14.1" customHeight="1">
      <c r="C1114" s="21" t="s">
        <v>55</v>
      </c>
      <c r="I1114" s="22" t="str">
        <f t="shared" si="27"/>
        <v/>
      </c>
      <c r="J1114" s="23" t="s">
        <v>55</v>
      </c>
    </row>
    <row r="1115" spans="3:10" ht="14.1" customHeight="1">
      <c r="C1115" s="21" t="s">
        <v>55</v>
      </c>
      <c r="I1115" s="22" t="str">
        <f t="shared" si="27"/>
        <v/>
      </c>
      <c r="J1115" s="23" t="s">
        <v>55</v>
      </c>
    </row>
    <row r="1116" spans="3:10" ht="14.1" customHeight="1">
      <c r="C1116" s="21" t="s">
        <v>55</v>
      </c>
      <c r="I1116" s="22" t="str">
        <f t="shared" si="27"/>
        <v/>
      </c>
      <c r="J1116" s="23" t="s">
        <v>55</v>
      </c>
    </row>
    <row r="1117" spans="3:10" ht="14.1" customHeight="1">
      <c r="C1117" s="21" t="s">
        <v>55</v>
      </c>
      <c r="I1117" s="22" t="str">
        <f t="shared" si="27"/>
        <v/>
      </c>
      <c r="J1117" s="23" t="s">
        <v>55</v>
      </c>
    </row>
    <row r="1118" spans="3:10" ht="14.1" customHeight="1">
      <c r="C1118" s="21" t="s">
        <v>55</v>
      </c>
      <c r="I1118" s="22" t="str">
        <f t="shared" si="27"/>
        <v/>
      </c>
      <c r="J1118" s="23" t="s">
        <v>55</v>
      </c>
    </row>
    <row r="1119" spans="3:10" ht="14.1" customHeight="1">
      <c r="C1119" s="21" t="s">
        <v>55</v>
      </c>
      <c r="I1119" s="22" t="str">
        <f t="shared" si="27"/>
        <v/>
      </c>
      <c r="J1119" s="23" t="s">
        <v>55</v>
      </c>
    </row>
    <row r="1120" spans="3:10" ht="14.1" customHeight="1">
      <c r="C1120" s="21" t="s">
        <v>55</v>
      </c>
      <c r="I1120" s="22" t="str">
        <f t="shared" si="27"/>
        <v/>
      </c>
      <c r="J1120" s="23" t="s">
        <v>55</v>
      </c>
    </row>
    <row r="1121" spans="3:10" ht="14.1" customHeight="1">
      <c r="C1121" s="21" t="s">
        <v>55</v>
      </c>
      <c r="I1121" s="22" t="str">
        <f t="shared" si="27"/>
        <v/>
      </c>
      <c r="J1121" s="23" t="s">
        <v>55</v>
      </c>
    </row>
    <row r="1122" spans="3:10" ht="14.1" customHeight="1">
      <c r="C1122" s="21" t="s">
        <v>55</v>
      </c>
      <c r="I1122" s="22" t="str">
        <f t="shared" si="27"/>
        <v/>
      </c>
      <c r="J1122" s="23" t="s">
        <v>55</v>
      </c>
    </row>
    <row r="1123" spans="3:10" ht="14.1" customHeight="1">
      <c r="C1123" s="21" t="s">
        <v>55</v>
      </c>
      <c r="I1123" s="22" t="str">
        <f t="shared" si="27"/>
        <v/>
      </c>
      <c r="J1123" s="23" t="s">
        <v>55</v>
      </c>
    </row>
    <row r="1124" spans="3:10" ht="14.1" customHeight="1">
      <c r="C1124" s="21" t="s">
        <v>55</v>
      </c>
      <c r="I1124" s="22" t="str">
        <f t="shared" si="27"/>
        <v/>
      </c>
      <c r="J1124" s="23" t="s">
        <v>55</v>
      </c>
    </row>
    <row r="1125" spans="3:10" ht="14.1" customHeight="1">
      <c r="C1125" s="21" t="s">
        <v>55</v>
      </c>
      <c r="I1125" s="22" t="str">
        <f t="shared" si="27"/>
        <v/>
      </c>
      <c r="J1125" s="23" t="s">
        <v>55</v>
      </c>
    </row>
    <row r="1126" spans="3:10" ht="14.1" customHeight="1">
      <c r="C1126" s="21" t="s">
        <v>55</v>
      </c>
      <c r="I1126" s="22" t="str">
        <f t="shared" si="27"/>
        <v/>
      </c>
      <c r="J1126" s="23" t="s">
        <v>55</v>
      </c>
    </row>
    <row r="1127" spans="3:10" ht="14.1" customHeight="1">
      <c r="C1127" s="21" t="s">
        <v>55</v>
      </c>
      <c r="I1127" s="22" t="str">
        <f t="shared" ref="I1127:I1190" si="28">IF(C1127=" "," ",C1127)</f>
        <v/>
      </c>
      <c r="J1127" s="23" t="s">
        <v>55</v>
      </c>
    </row>
    <row r="1128" spans="3:10" ht="14.1" customHeight="1">
      <c r="C1128" s="21" t="s">
        <v>55</v>
      </c>
      <c r="I1128" s="22" t="str">
        <f t="shared" si="28"/>
        <v/>
      </c>
      <c r="J1128" s="23" t="s">
        <v>55</v>
      </c>
    </row>
    <row r="1129" spans="3:10" ht="14.1" customHeight="1">
      <c r="C1129" s="21" t="s">
        <v>55</v>
      </c>
      <c r="I1129" s="22" t="str">
        <f t="shared" si="28"/>
        <v/>
      </c>
      <c r="J1129" s="23" t="s">
        <v>55</v>
      </c>
    </row>
    <row r="1130" spans="3:10" ht="14.1" customHeight="1">
      <c r="C1130" s="21" t="s">
        <v>55</v>
      </c>
      <c r="I1130" s="22" t="str">
        <f t="shared" si="28"/>
        <v/>
      </c>
      <c r="J1130" s="23" t="s">
        <v>55</v>
      </c>
    </row>
    <row r="1131" spans="3:10" ht="14.1" customHeight="1">
      <c r="C1131" s="21" t="s">
        <v>55</v>
      </c>
      <c r="I1131" s="22" t="str">
        <f t="shared" si="28"/>
        <v/>
      </c>
      <c r="J1131" s="23" t="s">
        <v>55</v>
      </c>
    </row>
    <row r="1132" spans="3:10" ht="14.1" customHeight="1">
      <c r="C1132" s="21" t="s">
        <v>55</v>
      </c>
      <c r="I1132" s="22" t="str">
        <f t="shared" si="28"/>
        <v/>
      </c>
      <c r="J1132" s="23" t="s">
        <v>55</v>
      </c>
    </row>
    <row r="1133" spans="3:10" ht="14.1" customHeight="1">
      <c r="C1133" s="21" t="s">
        <v>55</v>
      </c>
      <c r="I1133" s="22" t="str">
        <f t="shared" si="28"/>
        <v/>
      </c>
      <c r="J1133" s="23" t="s">
        <v>55</v>
      </c>
    </row>
    <row r="1134" spans="3:10" ht="14.1" customHeight="1">
      <c r="C1134" s="21" t="s">
        <v>55</v>
      </c>
      <c r="I1134" s="22" t="str">
        <f t="shared" si="28"/>
        <v/>
      </c>
      <c r="J1134" s="23" t="s">
        <v>55</v>
      </c>
    </row>
    <row r="1135" spans="3:10" ht="14.1" customHeight="1">
      <c r="C1135" s="21" t="s">
        <v>55</v>
      </c>
      <c r="I1135" s="22" t="str">
        <f t="shared" si="28"/>
        <v/>
      </c>
      <c r="J1135" s="23" t="s">
        <v>55</v>
      </c>
    </row>
    <row r="1136" spans="3:10" ht="14.1" customHeight="1">
      <c r="C1136" s="21" t="s">
        <v>55</v>
      </c>
      <c r="I1136" s="22" t="str">
        <f t="shared" si="28"/>
        <v/>
      </c>
      <c r="J1136" s="23" t="s">
        <v>55</v>
      </c>
    </row>
    <row r="1137" spans="3:10" ht="14.1" customHeight="1">
      <c r="C1137" s="21" t="s">
        <v>55</v>
      </c>
      <c r="I1137" s="22" t="str">
        <f t="shared" si="28"/>
        <v/>
      </c>
      <c r="J1137" s="23" t="s">
        <v>55</v>
      </c>
    </row>
    <row r="1138" spans="3:10" ht="14.1" customHeight="1">
      <c r="C1138" s="21" t="s">
        <v>55</v>
      </c>
      <c r="I1138" s="22" t="str">
        <f t="shared" si="28"/>
        <v/>
      </c>
      <c r="J1138" s="23" t="s">
        <v>55</v>
      </c>
    </row>
    <row r="1139" spans="3:10" ht="14.1" customHeight="1">
      <c r="C1139" s="21" t="s">
        <v>55</v>
      </c>
      <c r="I1139" s="22" t="str">
        <f t="shared" si="28"/>
        <v/>
      </c>
      <c r="J1139" s="23" t="s">
        <v>55</v>
      </c>
    </row>
    <row r="1140" spans="3:10" ht="14.1" customHeight="1">
      <c r="C1140" s="21" t="s">
        <v>55</v>
      </c>
      <c r="I1140" s="22" t="str">
        <f t="shared" si="28"/>
        <v/>
      </c>
      <c r="J1140" s="23" t="s">
        <v>55</v>
      </c>
    </row>
    <row r="1141" spans="3:10" ht="14.1" customHeight="1">
      <c r="C1141" s="21" t="s">
        <v>55</v>
      </c>
      <c r="I1141" s="22" t="str">
        <f t="shared" si="28"/>
        <v/>
      </c>
      <c r="J1141" s="23" t="s">
        <v>55</v>
      </c>
    </row>
    <row r="1142" spans="3:10" ht="14.1" customHeight="1">
      <c r="C1142" s="21" t="s">
        <v>55</v>
      </c>
      <c r="I1142" s="22" t="str">
        <f t="shared" si="28"/>
        <v/>
      </c>
      <c r="J1142" s="23" t="s">
        <v>55</v>
      </c>
    </row>
    <row r="1143" spans="3:10" ht="14.1" customHeight="1">
      <c r="C1143" s="21" t="s">
        <v>55</v>
      </c>
      <c r="I1143" s="22" t="str">
        <f t="shared" si="28"/>
        <v/>
      </c>
      <c r="J1143" s="23" t="s">
        <v>55</v>
      </c>
    </row>
    <row r="1144" spans="3:10" ht="14.1" customHeight="1">
      <c r="C1144" s="21" t="s">
        <v>55</v>
      </c>
      <c r="I1144" s="22" t="str">
        <f t="shared" si="28"/>
        <v/>
      </c>
      <c r="J1144" s="23" t="s">
        <v>55</v>
      </c>
    </row>
    <row r="1145" spans="3:10" ht="14.1" customHeight="1">
      <c r="C1145" s="21" t="s">
        <v>55</v>
      </c>
      <c r="I1145" s="22" t="str">
        <f t="shared" si="28"/>
        <v/>
      </c>
      <c r="J1145" s="23" t="s">
        <v>55</v>
      </c>
    </row>
    <row r="1146" spans="3:10" ht="14.1" customHeight="1">
      <c r="C1146" s="21" t="s">
        <v>55</v>
      </c>
      <c r="I1146" s="22" t="str">
        <f t="shared" si="28"/>
        <v/>
      </c>
      <c r="J1146" s="23" t="s">
        <v>55</v>
      </c>
    </row>
    <row r="1147" spans="3:10" ht="14.1" customHeight="1">
      <c r="C1147" s="21" t="s">
        <v>55</v>
      </c>
      <c r="I1147" s="22" t="str">
        <f t="shared" si="28"/>
        <v/>
      </c>
      <c r="J1147" s="23" t="s">
        <v>55</v>
      </c>
    </row>
    <row r="1148" spans="3:10" ht="14.1" customHeight="1">
      <c r="C1148" s="21" t="s">
        <v>55</v>
      </c>
      <c r="I1148" s="22" t="str">
        <f t="shared" si="28"/>
        <v/>
      </c>
      <c r="J1148" s="23" t="s">
        <v>55</v>
      </c>
    </row>
    <row r="1149" spans="3:10" ht="14.1" customHeight="1">
      <c r="C1149" s="21" t="s">
        <v>55</v>
      </c>
      <c r="I1149" s="22" t="str">
        <f t="shared" si="28"/>
        <v/>
      </c>
      <c r="J1149" s="23" t="s">
        <v>55</v>
      </c>
    </row>
    <row r="1150" spans="3:10" ht="14.1" customHeight="1">
      <c r="C1150" s="21" t="s">
        <v>55</v>
      </c>
      <c r="I1150" s="22" t="str">
        <f t="shared" si="28"/>
        <v/>
      </c>
      <c r="J1150" s="23" t="s">
        <v>55</v>
      </c>
    </row>
    <row r="1151" spans="3:10" ht="14.1" customHeight="1">
      <c r="C1151" s="21" t="s">
        <v>55</v>
      </c>
      <c r="I1151" s="22" t="str">
        <f t="shared" si="28"/>
        <v/>
      </c>
      <c r="J1151" s="23" t="s">
        <v>55</v>
      </c>
    </row>
    <row r="1152" spans="3:10" ht="14.1" customHeight="1">
      <c r="C1152" s="21" t="s">
        <v>55</v>
      </c>
      <c r="I1152" s="22" t="str">
        <f t="shared" si="28"/>
        <v/>
      </c>
      <c r="J1152" s="23" t="s">
        <v>55</v>
      </c>
    </row>
    <row r="1153" spans="3:10" ht="14.1" customHeight="1">
      <c r="C1153" s="21" t="s">
        <v>55</v>
      </c>
      <c r="I1153" s="22" t="str">
        <f t="shared" si="28"/>
        <v/>
      </c>
      <c r="J1153" s="23" t="s">
        <v>55</v>
      </c>
    </row>
    <row r="1154" spans="3:10" ht="14.1" customHeight="1">
      <c r="C1154" s="21" t="s">
        <v>55</v>
      </c>
      <c r="I1154" s="22" t="str">
        <f t="shared" si="28"/>
        <v/>
      </c>
      <c r="J1154" s="23" t="s">
        <v>55</v>
      </c>
    </row>
    <row r="1155" spans="3:10" ht="14.1" customHeight="1">
      <c r="C1155" s="21" t="s">
        <v>55</v>
      </c>
      <c r="I1155" s="22" t="str">
        <f t="shared" si="28"/>
        <v/>
      </c>
      <c r="J1155" s="23" t="s">
        <v>55</v>
      </c>
    </row>
    <row r="1156" spans="3:10" ht="14.1" customHeight="1">
      <c r="C1156" s="21" t="s">
        <v>55</v>
      </c>
      <c r="I1156" s="22" t="str">
        <f t="shared" si="28"/>
        <v/>
      </c>
      <c r="J1156" s="23" t="s">
        <v>55</v>
      </c>
    </row>
    <row r="1157" spans="3:10" ht="14.1" customHeight="1">
      <c r="C1157" s="21" t="s">
        <v>55</v>
      </c>
      <c r="I1157" s="22" t="str">
        <f t="shared" si="28"/>
        <v/>
      </c>
      <c r="J1157" s="23" t="s">
        <v>55</v>
      </c>
    </row>
    <row r="1158" spans="3:10" ht="14.1" customHeight="1">
      <c r="C1158" s="21" t="s">
        <v>55</v>
      </c>
      <c r="I1158" s="22" t="str">
        <f t="shared" si="28"/>
        <v/>
      </c>
      <c r="J1158" s="23" t="s">
        <v>55</v>
      </c>
    </row>
    <row r="1159" spans="3:10" ht="14.1" customHeight="1">
      <c r="C1159" s="21" t="s">
        <v>55</v>
      </c>
      <c r="I1159" s="22" t="str">
        <f t="shared" si="28"/>
        <v/>
      </c>
      <c r="J1159" s="23" t="s">
        <v>55</v>
      </c>
    </row>
    <row r="1160" spans="3:10" ht="14.1" customHeight="1">
      <c r="C1160" s="21" t="s">
        <v>55</v>
      </c>
      <c r="I1160" s="22" t="str">
        <f t="shared" si="28"/>
        <v/>
      </c>
      <c r="J1160" s="23" t="s">
        <v>55</v>
      </c>
    </row>
    <row r="1161" spans="3:10" ht="14.1" customHeight="1">
      <c r="C1161" s="21" t="s">
        <v>55</v>
      </c>
      <c r="I1161" s="22" t="str">
        <f t="shared" si="28"/>
        <v/>
      </c>
      <c r="J1161" s="23" t="s">
        <v>55</v>
      </c>
    </row>
    <row r="1162" spans="3:10" ht="14.1" customHeight="1">
      <c r="C1162" s="21" t="s">
        <v>55</v>
      </c>
      <c r="I1162" s="22" t="str">
        <f t="shared" si="28"/>
        <v/>
      </c>
      <c r="J1162" s="23" t="s">
        <v>55</v>
      </c>
    </row>
    <row r="1163" spans="3:10" ht="14.1" customHeight="1">
      <c r="C1163" s="21" t="s">
        <v>55</v>
      </c>
      <c r="I1163" s="22" t="str">
        <f t="shared" si="28"/>
        <v/>
      </c>
      <c r="J1163" s="23" t="s">
        <v>55</v>
      </c>
    </row>
    <row r="1164" spans="3:10" ht="14.1" customHeight="1">
      <c r="C1164" s="21" t="s">
        <v>55</v>
      </c>
      <c r="I1164" s="22" t="str">
        <f t="shared" si="28"/>
        <v/>
      </c>
      <c r="J1164" s="23" t="s">
        <v>55</v>
      </c>
    </row>
    <row r="1165" spans="3:10" ht="14.1" customHeight="1">
      <c r="C1165" s="21" t="s">
        <v>55</v>
      </c>
      <c r="I1165" s="22" t="str">
        <f t="shared" si="28"/>
        <v/>
      </c>
      <c r="J1165" s="23" t="s">
        <v>55</v>
      </c>
    </row>
    <row r="1166" spans="3:10" ht="14.1" customHeight="1">
      <c r="C1166" s="21" t="s">
        <v>55</v>
      </c>
      <c r="I1166" s="22" t="str">
        <f t="shared" si="28"/>
        <v/>
      </c>
      <c r="J1166" s="23" t="s">
        <v>55</v>
      </c>
    </row>
    <row r="1167" spans="3:10" ht="14.1" customHeight="1">
      <c r="C1167" s="21" t="s">
        <v>55</v>
      </c>
      <c r="I1167" s="22" t="str">
        <f t="shared" si="28"/>
        <v/>
      </c>
      <c r="J1167" s="23" t="s">
        <v>55</v>
      </c>
    </row>
    <row r="1168" spans="3:10" ht="14.1" customHeight="1">
      <c r="C1168" s="21" t="s">
        <v>55</v>
      </c>
      <c r="I1168" s="22" t="str">
        <f t="shared" si="28"/>
        <v/>
      </c>
      <c r="J1168" s="23" t="s">
        <v>55</v>
      </c>
    </row>
    <row r="1169" spans="3:10" ht="14.1" customHeight="1">
      <c r="C1169" s="21" t="s">
        <v>55</v>
      </c>
      <c r="I1169" s="22" t="str">
        <f t="shared" si="28"/>
        <v/>
      </c>
      <c r="J1169" s="23" t="s">
        <v>55</v>
      </c>
    </row>
    <row r="1170" spans="3:10" ht="14.1" customHeight="1">
      <c r="C1170" s="21" t="s">
        <v>55</v>
      </c>
      <c r="I1170" s="22" t="str">
        <f t="shared" si="28"/>
        <v/>
      </c>
      <c r="J1170" s="23" t="s">
        <v>55</v>
      </c>
    </row>
    <row r="1171" spans="3:10" ht="14.1" customHeight="1">
      <c r="C1171" s="21" t="s">
        <v>55</v>
      </c>
      <c r="I1171" s="22" t="str">
        <f t="shared" si="28"/>
        <v/>
      </c>
      <c r="J1171" s="23" t="s">
        <v>55</v>
      </c>
    </row>
    <row r="1172" spans="3:10" ht="14.1" customHeight="1">
      <c r="C1172" s="21" t="s">
        <v>55</v>
      </c>
      <c r="I1172" s="22" t="str">
        <f t="shared" si="28"/>
        <v/>
      </c>
      <c r="J1172" s="23" t="s">
        <v>55</v>
      </c>
    </row>
    <row r="1173" spans="3:10" ht="14.1" customHeight="1">
      <c r="C1173" s="21" t="s">
        <v>55</v>
      </c>
      <c r="I1173" s="22" t="str">
        <f t="shared" si="28"/>
        <v/>
      </c>
      <c r="J1173" s="23" t="s">
        <v>55</v>
      </c>
    </row>
    <row r="1174" spans="3:10" ht="14.1" customHeight="1">
      <c r="C1174" s="21" t="s">
        <v>55</v>
      </c>
      <c r="I1174" s="22" t="str">
        <f t="shared" si="28"/>
        <v/>
      </c>
      <c r="J1174" s="23" t="s">
        <v>55</v>
      </c>
    </row>
    <row r="1175" spans="3:10" ht="14.1" customHeight="1">
      <c r="C1175" s="21" t="s">
        <v>55</v>
      </c>
      <c r="I1175" s="22" t="str">
        <f t="shared" si="28"/>
        <v/>
      </c>
      <c r="J1175" s="23" t="s">
        <v>55</v>
      </c>
    </row>
    <row r="1176" spans="3:10" ht="14.1" customHeight="1">
      <c r="C1176" s="21" t="s">
        <v>55</v>
      </c>
      <c r="I1176" s="22" t="str">
        <f t="shared" si="28"/>
        <v/>
      </c>
      <c r="J1176" s="23" t="s">
        <v>55</v>
      </c>
    </row>
    <row r="1177" spans="3:10" ht="14.1" customHeight="1">
      <c r="C1177" s="21" t="s">
        <v>55</v>
      </c>
      <c r="I1177" s="22" t="str">
        <f t="shared" si="28"/>
        <v/>
      </c>
      <c r="J1177" s="23" t="s">
        <v>55</v>
      </c>
    </row>
    <row r="1178" spans="3:10" ht="14.1" customHeight="1">
      <c r="C1178" s="21" t="s">
        <v>55</v>
      </c>
      <c r="I1178" s="22" t="str">
        <f t="shared" si="28"/>
        <v/>
      </c>
      <c r="J1178" s="23" t="s">
        <v>55</v>
      </c>
    </row>
    <row r="1179" spans="3:10" ht="14.1" customHeight="1">
      <c r="C1179" s="21" t="s">
        <v>55</v>
      </c>
      <c r="I1179" s="22" t="str">
        <f t="shared" si="28"/>
        <v/>
      </c>
      <c r="J1179" s="23" t="s">
        <v>55</v>
      </c>
    </row>
    <row r="1180" spans="3:10" ht="14.1" customHeight="1">
      <c r="C1180" s="21" t="s">
        <v>55</v>
      </c>
      <c r="I1180" s="22" t="str">
        <f t="shared" si="28"/>
        <v/>
      </c>
      <c r="J1180" s="23" t="s">
        <v>55</v>
      </c>
    </row>
    <row r="1181" spans="3:10" ht="14.1" customHeight="1">
      <c r="C1181" s="21" t="s">
        <v>55</v>
      </c>
      <c r="I1181" s="22" t="str">
        <f t="shared" si="28"/>
        <v/>
      </c>
      <c r="J1181" s="23" t="s">
        <v>55</v>
      </c>
    </row>
    <row r="1182" spans="3:10" ht="14.1" customHeight="1">
      <c r="C1182" s="21" t="s">
        <v>55</v>
      </c>
      <c r="I1182" s="22" t="str">
        <f t="shared" si="28"/>
        <v/>
      </c>
      <c r="J1182" s="23" t="s">
        <v>55</v>
      </c>
    </row>
    <row r="1183" spans="3:10" ht="14.1" customHeight="1">
      <c r="C1183" s="21" t="s">
        <v>55</v>
      </c>
      <c r="I1183" s="22" t="str">
        <f t="shared" si="28"/>
        <v/>
      </c>
      <c r="J1183" s="23" t="s">
        <v>55</v>
      </c>
    </row>
    <row r="1184" spans="3:10" ht="14.1" customHeight="1">
      <c r="C1184" s="21" t="s">
        <v>55</v>
      </c>
      <c r="I1184" s="22" t="str">
        <f t="shared" si="28"/>
        <v/>
      </c>
      <c r="J1184" s="23" t="s">
        <v>55</v>
      </c>
    </row>
    <row r="1185" spans="3:10" ht="14.1" customHeight="1">
      <c r="C1185" s="21" t="s">
        <v>55</v>
      </c>
      <c r="I1185" s="22" t="str">
        <f t="shared" si="28"/>
        <v/>
      </c>
      <c r="J1185" s="23" t="s">
        <v>55</v>
      </c>
    </row>
    <row r="1186" spans="3:10" ht="14.1" customHeight="1">
      <c r="C1186" s="21" t="s">
        <v>55</v>
      </c>
      <c r="I1186" s="22" t="str">
        <f t="shared" si="28"/>
        <v/>
      </c>
      <c r="J1186" s="23" t="s">
        <v>55</v>
      </c>
    </row>
    <row r="1187" spans="3:10" ht="14.1" customHeight="1">
      <c r="C1187" s="21" t="s">
        <v>55</v>
      </c>
      <c r="I1187" s="22" t="str">
        <f t="shared" si="28"/>
        <v/>
      </c>
      <c r="J1187" s="23" t="s">
        <v>55</v>
      </c>
    </row>
    <row r="1188" spans="3:10" ht="14.1" customHeight="1">
      <c r="C1188" s="21" t="s">
        <v>55</v>
      </c>
      <c r="I1188" s="22" t="str">
        <f t="shared" si="28"/>
        <v/>
      </c>
      <c r="J1188" s="23" t="s">
        <v>55</v>
      </c>
    </row>
    <row r="1189" spans="3:10" ht="14.1" customHeight="1">
      <c r="C1189" s="21" t="s">
        <v>55</v>
      </c>
      <c r="I1189" s="22" t="str">
        <f t="shared" si="28"/>
        <v/>
      </c>
      <c r="J1189" s="23" t="s">
        <v>55</v>
      </c>
    </row>
    <row r="1190" spans="3:10" ht="14.1" customHeight="1">
      <c r="C1190" s="21" t="s">
        <v>55</v>
      </c>
      <c r="I1190" s="22" t="str">
        <f t="shared" si="28"/>
        <v/>
      </c>
      <c r="J1190" s="23" t="s">
        <v>55</v>
      </c>
    </row>
    <row r="1191" spans="3:10" ht="14.1" customHeight="1">
      <c r="C1191" s="21" t="s">
        <v>55</v>
      </c>
      <c r="I1191" s="22" t="str">
        <f t="shared" ref="I1191:I1240" si="29">IF(C1191=" "," ",C1191)</f>
        <v/>
      </c>
      <c r="J1191" s="23" t="s">
        <v>55</v>
      </c>
    </row>
    <row r="1192" spans="3:10" ht="14.1" customHeight="1">
      <c r="C1192" s="21" t="s">
        <v>55</v>
      </c>
      <c r="I1192" s="22" t="str">
        <f t="shared" si="29"/>
        <v/>
      </c>
      <c r="J1192" s="23" t="s">
        <v>55</v>
      </c>
    </row>
    <row r="1193" spans="3:10" ht="14.1" customHeight="1">
      <c r="C1193" s="21" t="s">
        <v>55</v>
      </c>
      <c r="I1193" s="22" t="str">
        <f t="shared" si="29"/>
        <v/>
      </c>
      <c r="J1193" s="23" t="s">
        <v>55</v>
      </c>
    </row>
    <row r="1194" spans="3:10" ht="14.1" customHeight="1">
      <c r="C1194" s="21" t="s">
        <v>55</v>
      </c>
      <c r="I1194" s="22" t="str">
        <f t="shared" si="29"/>
        <v/>
      </c>
      <c r="J1194" s="23" t="s">
        <v>55</v>
      </c>
    </row>
    <row r="1195" spans="3:10" ht="14.1" customHeight="1">
      <c r="C1195" s="21" t="s">
        <v>55</v>
      </c>
      <c r="I1195" s="22" t="str">
        <f t="shared" si="29"/>
        <v/>
      </c>
      <c r="J1195" s="23" t="s">
        <v>55</v>
      </c>
    </row>
    <row r="1196" spans="3:10" ht="14.1" customHeight="1">
      <c r="C1196" s="21" t="s">
        <v>55</v>
      </c>
      <c r="I1196" s="22" t="str">
        <f t="shared" si="29"/>
        <v/>
      </c>
      <c r="J1196" s="23" t="s">
        <v>55</v>
      </c>
    </row>
    <row r="1197" spans="3:10" ht="14.1" customHeight="1">
      <c r="C1197" s="21" t="s">
        <v>55</v>
      </c>
      <c r="I1197" s="22" t="str">
        <f t="shared" si="29"/>
        <v/>
      </c>
      <c r="J1197" s="23" t="s">
        <v>55</v>
      </c>
    </row>
    <row r="1198" spans="3:10" ht="14.1" customHeight="1">
      <c r="C1198" s="21" t="s">
        <v>55</v>
      </c>
      <c r="I1198" s="22" t="str">
        <f t="shared" si="29"/>
        <v/>
      </c>
      <c r="J1198" s="23" t="s">
        <v>55</v>
      </c>
    </row>
    <row r="1199" spans="3:10" ht="14.1" customHeight="1">
      <c r="C1199" s="21" t="s">
        <v>55</v>
      </c>
      <c r="I1199" s="22" t="str">
        <f t="shared" si="29"/>
        <v/>
      </c>
      <c r="J1199" s="23" t="s">
        <v>55</v>
      </c>
    </row>
    <row r="1200" spans="3:10" ht="14.1" customHeight="1">
      <c r="C1200" s="21" t="s">
        <v>55</v>
      </c>
      <c r="I1200" s="22" t="str">
        <f t="shared" si="29"/>
        <v/>
      </c>
      <c r="J1200" s="23" t="s">
        <v>55</v>
      </c>
    </row>
    <row r="1201" spans="3:10" ht="14.1" customHeight="1">
      <c r="C1201" s="21" t="s">
        <v>55</v>
      </c>
      <c r="I1201" s="22" t="str">
        <f t="shared" si="29"/>
        <v/>
      </c>
      <c r="J1201" s="23" t="s">
        <v>55</v>
      </c>
    </row>
    <row r="1202" spans="3:10" ht="14.1" customHeight="1">
      <c r="C1202" s="21" t="s">
        <v>55</v>
      </c>
      <c r="I1202" s="22" t="str">
        <f t="shared" si="29"/>
        <v/>
      </c>
      <c r="J1202" s="23" t="s">
        <v>55</v>
      </c>
    </row>
    <row r="1203" spans="3:10" ht="14.1" customHeight="1">
      <c r="C1203" s="21" t="s">
        <v>55</v>
      </c>
      <c r="I1203" s="22" t="str">
        <f t="shared" si="29"/>
        <v/>
      </c>
      <c r="J1203" s="23" t="s">
        <v>55</v>
      </c>
    </row>
    <row r="1204" spans="3:10" ht="14.1" customHeight="1">
      <c r="C1204" s="21" t="s">
        <v>55</v>
      </c>
      <c r="I1204" s="22" t="str">
        <f t="shared" si="29"/>
        <v/>
      </c>
      <c r="J1204" s="23" t="s">
        <v>55</v>
      </c>
    </row>
    <row r="1205" spans="3:10" ht="14.1" customHeight="1">
      <c r="C1205" s="21" t="s">
        <v>55</v>
      </c>
      <c r="I1205" s="22" t="str">
        <f t="shared" si="29"/>
        <v/>
      </c>
      <c r="J1205" s="23" t="s">
        <v>55</v>
      </c>
    </row>
    <row r="1206" spans="3:10" ht="14.1" customHeight="1">
      <c r="C1206" s="21" t="s">
        <v>55</v>
      </c>
      <c r="I1206" s="22" t="str">
        <f t="shared" si="29"/>
        <v/>
      </c>
      <c r="J1206" s="23" t="s">
        <v>55</v>
      </c>
    </row>
    <row r="1207" spans="3:10" ht="14.1" customHeight="1">
      <c r="C1207" s="21" t="s">
        <v>55</v>
      </c>
      <c r="I1207" s="22" t="str">
        <f t="shared" si="29"/>
        <v/>
      </c>
      <c r="J1207" s="23" t="s">
        <v>55</v>
      </c>
    </row>
    <row r="1208" spans="3:10" ht="14.1" customHeight="1">
      <c r="C1208" s="21" t="s">
        <v>55</v>
      </c>
      <c r="I1208" s="22" t="str">
        <f t="shared" si="29"/>
        <v/>
      </c>
      <c r="J1208" s="23" t="s">
        <v>55</v>
      </c>
    </row>
    <row r="1209" spans="3:10" ht="14.1" customHeight="1">
      <c r="C1209" s="21" t="s">
        <v>55</v>
      </c>
      <c r="I1209" s="22" t="str">
        <f t="shared" si="29"/>
        <v/>
      </c>
      <c r="J1209" s="23" t="s">
        <v>55</v>
      </c>
    </row>
    <row r="1210" spans="3:10" ht="14.1" customHeight="1">
      <c r="C1210" s="21" t="s">
        <v>55</v>
      </c>
      <c r="I1210" s="22" t="str">
        <f t="shared" si="29"/>
        <v/>
      </c>
      <c r="J1210" s="23" t="s">
        <v>55</v>
      </c>
    </row>
    <row r="1211" spans="3:10" ht="14.1" customHeight="1">
      <c r="C1211" s="21" t="s">
        <v>55</v>
      </c>
      <c r="I1211" s="22" t="str">
        <f t="shared" si="29"/>
        <v/>
      </c>
      <c r="J1211" s="23" t="s">
        <v>55</v>
      </c>
    </row>
    <row r="1212" spans="3:10" ht="14.1" customHeight="1">
      <c r="C1212" s="21" t="s">
        <v>55</v>
      </c>
      <c r="I1212" s="22" t="str">
        <f t="shared" si="29"/>
        <v/>
      </c>
      <c r="J1212" s="23" t="s">
        <v>55</v>
      </c>
    </row>
    <row r="1213" spans="3:10" ht="14.1" customHeight="1">
      <c r="C1213" s="21" t="s">
        <v>55</v>
      </c>
      <c r="I1213" s="22" t="str">
        <f t="shared" si="29"/>
        <v/>
      </c>
      <c r="J1213" s="23" t="s">
        <v>55</v>
      </c>
    </row>
    <row r="1214" spans="3:10" ht="14.1" customHeight="1">
      <c r="C1214" s="21" t="s">
        <v>55</v>
      </c>
      <c r="I1214" s="22" t="str">
        <f t="shared" si="29"/>
        <v/>
      </c>
      <c r="J1214" s="23" t="s">
        <v>55</v>
      </c>
    </row>
    <row r="1215" spans="3:10" ht="14.1" customHeight="1">
      <c r="C1215" s="21" t="s">
        <v>55</v>
      </c>
      <c r="I1215" s="22" t="str">
        <f t="shared" si="29"/>
        <v/>
      </c>
      <c r="J1215" s="23" t="s">
        <v>55</v>
      </c>
    </row>
    <row r="1216" spans="3:10" ht="14.1" customHeight="1">
      <c r="C1216" s="21" t="s">
        <v>55</v>
      </c>
      <c r="I1216" s="22" t="str">
        <f t="shared" si="29"/>
        <v/>
      </c>
      <c r="J1216" s="23" t="s">
        <v>55</v>
      </c>
    </row>
    <row r="1217" spans="3:10" ht="14.1" customHeight="1">
      <c r="C1217" s="21" t="s">
        <v>55</v>
      </c>
      <c r="I1217" s="22" t="str">
        <f t="shared" si="29"/>
        <v/>
      </c>
      <c r="J1217" s="23" t="s">
        <v>55</v>
      </c>
    </row>
    <row r="1218" spans="3:10" ht="14.1" customHeight="1">
      <c r="C1218" s="21" t="s">
        <v>55</v>
      </c>
      <c r="I1218" s="22" t="str">
        <f t="shared" si="29"/>
        <v/>
      </c>
      <c r="J1218" s="23" t="s">
        <v>55</v>
      </c>
    </row>
    <row r="1219" spans="3:10" ht="14.1" customHeight="1">
      <c r="C1219" s="21" t="s">
        <v>55</v>
      </c>
      <c r="I1219" s="22" t="str">
        <f t="shared" si="29"/>
        <v/>
      </c>
      <c r="J1219" s="23" t="s">
        <v>55</v>
      </c>
    </row>
    <row r="1220" spans="3:10" ht="14.1" customHeight="1">
      <c r="C1220" s="21" t="s">
        <v>55</v>
      </c>
      <c r="I1220" s="22" t="str">
        <f t="shared" si="29"/>
        <v/>
      </c>
      <c r="J1220" s="23" t="s">
        <v>55</v>
      </c>
    </row>
    <row r="1221" spans="3:10" ht="14.1" customHeight="1">
      <c r="C1221" s="21" t="s">
        <v>55</v>
      </c>
      <c r="I1221" s="22" t="str">
        <f t="shared" si="29"/>
        <v/>
      </c>
      <c r="J1221" s="23" t="s">
        <v>55</v>
      </c>
    </row>
    <row r="1222" spans="3:10" ht="14.1" customHeight="1">
      <c r="C1222" s="21" t="s">
        <v>55</v>
      </c>
      <c r="I1222" s="22" t="str">
        <f t="shared" si="29"/>
        <v/>
      </c>
      <c r="J1222" s="23" t="s">
        <v>55</v>
      </c>
    </row>
    <row r="1223" spans="3:10" ht="14.1" customHeight="1">
      <c r="C1223" s="21" t="s">
        <v>55</v>
      </c>
      <c r="I1223" s="22" t="str">
        <f t="shared" si="29"/>
        <v/>
      </c>
      <c r="J1223" s="23" t="s">
        <v>55</v>
      </c>
    </row>
    <row r="1224" spans="3:10" ht="14.1" customHeight="1">
      <c r="C1224" s="21" t="s">
        <v>55</v>
      </c>
      <c r="I1224" s="22" t="str">
        <f t="shared" si="29"/>
        <v/>
      </c>
      <c r="J1224" s="23" t="s">
        <v>55</v>
      </c>
    </row>
    <row r="1225" spans="3:10" ht="14.1" customHeight="1">
      <c r="C1225" s="21" t="s">
        <v>55</v>
      </c>
      <c r="I1225" s="22" t="str">
        <f t="shared" si="29"/>
        <v/>
      </c>
      <c r="J1225" s="23" t="s">
        <v>55</v>
      </c>
    </row>
    <row r="1226" spans="3:10" ht="14.1" customHeight="1">
      <c r="C1226" s="21" t="s">
        <v>55</v>
      </c>
      <c r="I1226" s="22" t="str">
        <f t="shared" si="29"/>
        <v/>
      </c>
      <c r="J1226" s="23" t="s">
        <v>55</v>
      </c>
    </row>
    <row r="1227" spans="3:10" ht="14.1" customHeight="1">
      <c r="C1227" s="21" t="s">
        <v>55</v>
      </c>
      <c r="I1227" s="22" t="str">
        <f t="shared" si="29"/>
        <v/>
      </c>
      <c r="J1227" s="23" t="s">
        <v>55</v>
      </c>
    </row>
    <row r="1228" spans="3:10" ht="14.1" customHeight="1">
      <c r="C1228" s="21" t="s">
        <v>55</v>
      </c>
      <c r="I1228" s="22" t="str">
        <f t="shared" si="29"/>
        <v/>
      </c>
      <c r="J1228" s="23" t="s">
        <v>55</v>
      </c>
    </row>
    <row r="1229" spans="3:10" ht="14.1" customHeight="1">
      <c r="C1229" s="21" t="s">
        <v>55</v>
      </c>
      <c r="I1229" s="22" t="str">
        <f t="shared" si="29"/>
        <v/>
      </c>
      <c r="J1229" s="23" t="s">
        <v>55</v>
      </c>
    </row>
    <row r="1230" spans="3:10" ht="14.1" customHeight="1">
      <c r="C1230" s="21" t="s">
        <v>55</v>
      </c>
      <c r="I1230" s="22" t="str">
        <f t="shared" si="29"/>
        <v/>
      </c>
      <c r="J1230" s="23" t="s">
        <v>55</v>
      </c>
    </row>
    <row r="1231" spans="3:10" ht="14.1" customHeight="1">
      <c r="C1231" s="21" t="s">
        <v>55</v>
      </c>
      <c r="I1231" s="22" t="str">
        <f t="shared" si="29"/>
        <v/>
      </c>
      <c r="J1231" s="23" t="s">
        <v>55</v>
      </c>
    </row>
    <row r="1232" spans="3:10" ht="14.1" customHeight="1">
      <c r="C1232" s="21" t="s">
        <v>55</v>
      </c>
      <c r="I1232" s="22" t="str">
        <f t="shared" si="29"/>
        <v/>
      </c>
      <c r="J1232" s="23" t="s">
        <v>55</v>
      </c>
    </row>
    <row r="1233" spans="3:10" ht="14.1" customHeight="1">
      <c r="C1233" s="21" t="s">
        <v>55</v>
      </c>
      <c r="I1233" s="22" t="str">
        <f t="shared" si="29"/>
        <v/>
      </c>
      <c r="J1233" s="23" t="s">
        <v>55</v>
      </c>
    </row>
    <row r="1234" spans="3:10" ht="14.1" customHeight="1">
      <c r="C1234" s="21" t="s">
        <v>55</v>
      </c>
      <c r="I1234" s="22" t="str">
        <f t="shared" si="29"/>
        <v/>
      </c>
      <c r="J1234" s="23" t="s">
        <v>55</v>
      </c>
    </row>
    <row r="1235" spans="3:10" ht="14.1" customHeight="1">
      <c r="C1235" s="21" t="s">
        <v>55</v>
      </c>
      <c r="I1235" s="22" t="str">
        <f t="shared" si="29"/>
        <v/>
      </c>
      <c r="J1235" s="23" t="s">
        <v>55</v>
      </c>
    </row>
    <row r="1236" spans="3:10" ht="14.1" customHeight="1">
      <c r="C1236" s="21" t="s">
        <v>55</v>
      </c>
      <c r="I1236" s="22" t="str">
        <f t="shared" si="29"/>
        <v/>
      </c>
      <c r="J1236" s="23" t="s">
        <v>55</v>
      </c>
    </row>
    <row r="1237" spans="3:10" ht="14.1" customHeight="1">
      <c r="C1237" s="21" t="s">
        <v>55</v>
      </c>
      <c r="I1237" s="22" t="str">
        <f t="shared" si="29"/>
        <v/>
      </c>
      <c r="J1237" s="23" t="s">
        <v>55</v>
      </c>
    </row>
    <row r="1238" spans="3:10" ht="14.1" customHeight="1">
      <c r="C1238" s="21" t="s">
        <v>55</v>
      </c>
      <c r="I1238" s="22" t="str">
        <f t="shared" si="29"/>
        <v/>
      </c>
      <c r="J1238" s="23" t="s">
        <v>55</v>
      </c>
    </row>
    <row r="1239" spans="3:10" ht="14.1" customHeight="1">
      <c r="C1239" s="21" t="s">
        <v>55</v>
      </c>
      <c r="I1239" s="22" t="str">
        <f t="shared" si="29"/>
        <v/>
      </c>
      <c r="J1239" s="23" t="s">
        <v>55</v>
      </c>
    </row>
    <row r="1240" spans="3:10" ht="14.1" customHeight="1">
      <c r="C1240" s="21" t="s">
        <v>55</v>
      </c>
      <c r="I1240" s="22" t="str">
        <f t="shared" si="29"/>
        <v/>
      </c>
      <c r="J1240" s="23" t="s">
        <v>55</v>
      </c>
    </row>
    <row r="1241" spans="3:10" ht="14.1" customHeight="1">
      <c r="C1241" s="21" t="s">
        <v>55</v>
      </c>
      <c r="J1241" s="23" t="s">
        <v>55</v>
      </c>
    </row>
    <row r="1242" spans="3:10" ht="14.1" customHeight="1">
      <c r="C1242" s="21" t="s">
        <v>55</v>
      </c>
      <c r="J1242" s="23" t="s">
        <v>55</v>
      </c>
    </row>
    <row r="1243" spans="3:10" ht="14.1" customHeight="1">
      <c r="C1243" s="21" t="s">
        <v>55</v>
      </c>
      <c r="J1243" s="23" t="s">
        <v>55</v>
      </c>
    </row>
    <row r="1244" spans="3:10" ht="14.1" customHeight="1">
      <c r="C1244" s="21" t="s">
        <v>55</v>
      </c>
      <c r="J1244" s="23" t="s">
        <v>55</v>
      </c>
    </row>
    <row r="1245" spans="3:10" ht="14.1" customHeight="1">
      <c r="C1245" s="21" t="s">
        <v>55</v>
      </c>
      <c r="J1245" s="23" t="s">
        <v>55</v>
      </c>
    </row>
    <row r="1246" spans="3:10" ht="14.1" customHeight="1">
      <c r="C1246" s="21" t="s">
        <v>55</v>
      </c>
      <c r="J1246" s="23" t="s">
        <v>55</v>
      </c>
    </row>
    <row r="1247" spans="3:10" ht="14.1" customHeight="1">
      <c r="C1247" s="21" t="s">
        <v>55</v>
      </c>
      <c r="J1247" s="23" t="s">
        <v>55</v>
      </c>
    </row>
    <row r="1248" spans="3:10" ht="14.1" customHeight="1">
      <c r="C1248" s="21" t="s">
        <v>55</v>
      </c>
      <c r="J1248" s="23" t="s">
        <v>55</v>
      </c>
    </row>
    <row r="1249" spans="3:10" ht="14.1" customHeight="1">
      <c r="C1249" s="21" t="s">
        <v>55</v>
      </c>
      <c r="J1249" s="23" t="s">
        <v>55</v>
      </c>
    </row>
    <row r="1250" spans="3:10" ht="14.1" customHeight="1">
      <c r="C1250" s="21" t="s">
        <v>55</v>
      </c>
      <c r="J1250" s="23" t="s">
        <v>55</v>
      </c>
    </row>
    <row r="1251" spans="3:10" ht="14.1" customHeight="1">
      <c r="C1251" s="21" t="s">
        <v>55</v>
      </c>
      <c r="J1251" s="23" t="s">
        <v>55</v>
      </c>
    </row>
    <row r="1252" spans="3:10" ht="14.1" customHeight="1">
      <c r="C1252" s="21" t="s">
        <v>55</v>
      </c>
      <c r="J1252" s="23" t="s">
        <v>55</v>
      </c>
    </row>
    <row r="1253" spans="3:10" ht="14.1" customHeight="1">
      <c r="C1253" s="21" t="s">
        <v>55</v>
      </c>
      <c r="J1253" s="23" t="s">
        <v>55</v>
      </c>
    </row>
    <row r="1254" spans="3:10" ht="14.1" customHeight="1">
      <c r="C1254" s="21" t="s">
        <v>55</v>
      </c>
      <c r="J1254" s="23" t="s">
        <v>55</v>
      </c>
    </row>
    <row r="1255" spans="3:10" ht="14.1" customHeight="1">
      <c r="C1255" s="21" t="s">
        <v>55</v>
      </c>
      <c r="J1255" s="23" t="s">
        <v>55</v>
      </c>
    </row>
    <row r="1256" spans="3:10" ht="14.1" customHeight="1">
      <c r="C1256" s="21" t="s">
        <v>55</v>
      </c>
      <c r="J1256" s="23" t="s">
        <v>55</v>
      </c>
    </row>
    <row r="1257" spans="3:10" ht="14.1" customHeight="1">
      <c r="C1257" s="21" t="s">
        <v>55</v>
      </c>
      <c r="J1257" s="23" t="s">
        <v>55</v>
      </c>
    </row>
    <row r="1258" spans="3:10" ht="14.1" customHeight="1">
      <c r="C1258" s="21" t="s">
        <v>55</v>
      </c>
      <c r="J1258" s="23" t="s">
        <v>55</v>
      </c>
    </row>
    <row r="1259" spans="3:10" ht="14.1" customHeight="1">
      <c r="C1259" s="21" t="s">
        <v>55</v>
      </c>
      <c r="J1259" s="23" t="s">
        <v>55</v>
      </c>
    </row>
    <row r="1260" spans="3:10" ht="14.1" customHeight="1">
      <c r="C1260" s="21" t="s">
        <v>55</v>
      </c>
      <c r="J1260" s="23" t="s">
        <v>55</v>
      </c>
    </row>
    <row r="1261" spans="3:10" ht="14.1" customHeight="1">
      <c r="C1261" s="21" t="s">
        <v>55</v>
      </c>
      <c r="J1261" s="23" t="s">
        <v>55</v>
      </c>
    </row>
    <row r="1262" spans="3:10" ht="14.1" customHeight="1">
      <c r="C1262" s="21" t="s">
        <v>55</v>
      </c>
      <c r="J1262" s="23" t="s">
        <v>55</v>
      </c>
    </row>
    <row r="1263" spans="3:10" ht="14.1" customHeight="1">
      <c r="C1263" s="21" t="s">
        <v>55</v>
      </c>
      <c r="J1263" s="23" t="s">
        <v>55</v>
      </c>
    </row>
    <row r="1264" spans="3:10" ht="14.1" customHeight="1">
      <c r="C1264" s="21" t="s">
        <v>55</v>
      </c>
      <c r="J1264" s="23" t="s">
        <v>55</v>
      </c>
    </row>
    <row r="1265" spans="3:10" ht="14.1" customHeight="1">
      <c r="C1265" s="21" t="s">
        <v>55</v>
      </c>
      <c r="J1265" s="23" t="s">
        <v>55</v>
      </c>
    </row>
    <row r="1266" spans="3:10" ht="14.1" customHeight="1">
      <c r="C1266" s="21" t="s">
        <v>55</v>
      </c>
      <c r="J1266" s="23" t="s">
        <v>55</v>
      </c>
    </row>
    <row r="1267" spans="3:10" ht="14.1" customHeight="1">
      <c r="C1267" s="21" t="s">
        <v>55</v>
      </c>
      <c r="J1267" s="23" t="s">
        <v>55</v>
      </c>
    </row>
    <row r="1268" spans="3:10" ht="14.1" customHeight="1">
      <c r="C1268" s="21" t="s">
        <v>55</v>
      </c>
      <c r="J1268" s="23" t="s">
        <v>55</v>
      </c>
    </row>
    <row r="1269" spans="3:10" ht="14.1" customHeight="1">
      <c r="C1269" s="21" t="s">
        <v>55</v>
      </c>
      <c r="J1269" s="23" t="s">
        <v>55</v>
      </c>
    </row>
    <row r="1270" spans="3:10" ht="14.1" customHeight="1">
      <c r="C1270" s="21" t="s">
        <v>55</v>
      </c>
      <c r="J1270" s="23" t="s">
        <v>55</v>
      </c>
    </row>
    <row r="1271" spans="3:10" ht="14.1" customHeight="1">
      <c r="C1271" s="21" t="s">
        <v>55</v>
      </c>
      <c r="J1271" s="23" t="s">
        <v>55</v>
      </c>
    </row>
    <row r="1272" spans="3:10" ht="14.1" customHeight="1">
      <c r="C1272" s="21" t="s">
        <v>55</v>
      </c>
      <c r="J1272" s="23" t="s">
        <v>55</v>
      </c>
    </row>
    <row r="1273" spans="3:10" ht="14.1" customHeight="1">
      <c r="C1273" s="21" t="s">
        <v>55</v>
      </c>
      <c r="J1273" s="23" t="s">
        <v>55</v>
      </c>
    </row>
    <row r="1274" spans="3:10" ht="14.1" customHeight="1">
      <c r="C1274" s="21" t="s">
        <v>55</v>
      </c>
      <c r="J1274" s="23" t="s">
        <v>55</v>
      </c>
    </row>
    <row r="1275" spans="3:10" ht="14.1" customHeight="1">
      <c r="C1275" s="21" t="s">
        <v>55</v>
      </c>
      <c r="J1275" s="23" t="s">
        <v>55</v>
      </c>
    </row>
    <row r="1276" spans="3:10" ht="14.1" customHeight="1">
      <c r="C1276" s="21" t="s">
        <v>55</v>
      </c>
      <c r="J1276" s="23" t="s">
        <v>55</v>
      </c>
    </row>
    <row r="1277" spans="3:10" ht="14.1" customHeight="1">
      <c r="C1277" s="21" t="s">
        <v>55</v>
      </c>
      <c r="J1277" s="23" t="s">
        <v>55</v>
      </c>
    </row>
    <row r="1278" spans="3:10" ht="14.1" customHeight="1">
      <c r="C1278" s="21" t="s">
        <v>55</v>
      </c>
      <c r="J1278" s="23" t="s">
        <v>55</v>
      </c>
    </row>
    <row r="1279" spans="3:10" ht="14.1" customHeight="1">
      <c r="C1279" s="21" t="s">
        <v>55</v>
      </c>
      <c r="J1279" s="23" t="s">
        <v>55</v>
      </c>
    </row>
    <row r="1280" spans="3:10" ht="14.1" customHeight="1">
      <c r="C1280" s="21" t="s">
        <v>55</v>
      </c>
      <c r="J1280" s="23" t="s">
        <v>55</v>
      </c>
    </row>
    <row r="1281" spans="3:10" ht="14.1" customHeight="1">
      <c r="C1281" s="21" t="s">
        <v>55</v>
      </c>
      <c r="J1281" s="23" t="s">
        <v>55</v>
      </c>
    </row>
    <row r="1282" spans="3:10" ht="14.1" customHeight="1">
      <c r="C1282" s="21" t="s">
        <v>55</v>
      </c>
      <c r="J1282" s="23" t="s">
        <v>55</v>
      </c>
    </row>
    <row r="1283" spans="3:10" ht="14.1" customHeight="1">
      <c r="C1283" s="21" t="s">
        <v>55</v>
      </c>
      <c r="J1283" s="23" t="s">
        <v>55</v>
      </c>
    </row>
    <row r="1284" spans="3:10" ht="14.1" customHeight="1">
      <c r="C1284" s="21" t="s">
        <v>55</v>
      </c>
      <c r="J1284" s="23" t="s">
        <v>55</v>
      </c>
    </row>
    <row r="1285" spans="3:10" ht="14.1" customHeight="1">
      <c r="C1285" s="21" t="s">
        <v>55</v>
      </c>
      <c r="J1285" s="23" t="s">
        <v>55</v>
      </c>
    </row>
    <row r="1286" spans="3:10" ht="14.1" customHeight="1">
      <c r="C1286" s="21" t="s">
        <v>55</v>
      </c>
      <c r="J1286" s="23" t="s">
        <v>55</v>
      </c>
    </row>
    <row r="1287" spans="3:10" ht="14.1" customHeight="1">
      <c r="C1287" s="21" t="s">
        <v>55</v>
      </c>
      <c r="J1287" s="23" t="s">
        <v>55</v>
      </c>
    </row>
    <row r="1288" spans="3:10" ht="14.1" customHeight="1">
      <c r="C1288" s="21" t="s">
        <v>55</v>
      </c>
      <c r="J1288" s="23" t="s">
        <v>55</v>
      </c>
    </row>
    <row r="1289" spans="3:10" ht="14.1" customHeight="1">
      <c r="C1289" s="21" t="s">
        <v>55</v>
      </c>
      <c r="J1289" s="23" t="s">
        <v>55</v>
      </c>
    </row>
    <row r="1290" spans="3:10" ht="14.1" customHeight="1">
      <c r="C1290" s="21" t="s">
        <v>55</v>
      </c>
      <c r="J1290" s="23" t="s">
        <v>55</v>
      </c>
    </row>
    <row r="1291" spans="3:10" ht="14.1" customHeight="1">
      <c r="C1291" s="21" t="s">
        <v>55</v>
      </c>
      <c r="J1291" s="23" t="s">
        <v>55</v>
      </c>
    </row>
    <row r="1292" spans="3:10" ht="14.1" customHeight="1">
      <c r="C1292" s="21" t="s">
        <v>55</v>
      </c>
      <c r="J1292" s="23" t="s">
        <v>55</v>
      </c>
    </row>
    <row r="1293" spans="3:10" ht="14.1" customHeight="1">
      <c r="C1293" s="21" t="s">
        <v>55</v>
      </c>
      <c r="J1293" s="23" t="s">
        <v>55</v>
      </c>
    </row>
    <row r="1294" spans="3:10" ht="14.1" customHeight="1">
      <c r="C1294" s="21" t="s">
        <v>55</v>
      </c>
      <c r="J1294" s="23" t="s">
        <v>55</v>
      </c>
    </row>
    <row r="1295" spans="3:10" ht="14.1" customHeight="1">
      <c r="C1295" s="21" t="s">
        <v>55</v>
      </c>
      <c r="J1295" s="23" t="s">
        <v>55</v>
      </c>
    </row>
    <row r="1296" spans="3:10" ht="14.1" customHeight="1">
      <c r="C1296" s="21" t="s">
        <v>55</v>
      </c>
      <c r="J1296" s="23" t="s">
        <v>55</v>
      </c>
    </row>
    <row r="1297" spans="3:10" ht="14.1" customHeight="1">
      <c r="C1297" s="21" t="s">
        <v>55</v>
      </c>
      <c r="J1297" s="23" t="s">
        <v>55</v>
      </c>
    </row>
    <row r="1298" spans="3:10" ht="14.1" customHeight="1">
      <c r="C1298" s="21" t="s">
        <v>55</v>
      </c>
      <c r="J1298" s="23" t="s">
        <v>55</v>
      </c>
    </row>
    <row r="1299" spans="3:10" ht="14.1" customHeight="1">
      <c r="C1299" s="21" t="s">
        <v>55</v>
      </c>
      <c r="J1299" s="23" t="s">
        <v>55</v>
      </c>
    </row>
    <row r="1300" spans="3:10" ht="14.1" customHeight="1">
      <c r="C1300" s="21" t="s">
        <v>55</v>
      </c>
      <c r="J1300" s="23" t="s">
        <v>55</v>
      </c>
    </row>
    <row r="1301" spans="3:10" ht="14.1" customHeight="1">
      <c r="C1301" s="21" t="s">
        <v>55</v>
      </c>
      <c r="J1301" s="23" t="s">
        <v>55</v>
      </c>
    </row>
    <row r="1302" spans="3:10" ht="14.1" customHeight="1">
      <c r="C1302" s="21" t="s">
        <v>55</v>
      </c>
      <c r="J1302" s="23" t="s">
        <v>55</v>
      </c>
    </row>
    <row r="1303" spans="3:10" ht="14.1" customHeight="1">
      <c r="C1303" s="21" t="s">
        <v>55</v>
      </c>
      <c r="J1303" s="23" t="s">
        <v>55</v>
      </c>
    </row>
    <row r="1304" spans="3:10" ht="14.1" customHeight="1">
      <c r="C1304" s="21" t="s">
        <v>55</v>
      </c>
      <c r="J1304" s="23" t="s">
        <v>55</v>
      </c>
    </row>
    <row r="1305" spans="3:10" ht="14.1" customHeight="1">
      <c r="C1305" s="21" t="s">
        <v>55</v>
      </c>
      <c r="J1305" s="23" t="s">
        <v>55</v>
      </c>
    </row>
    <row r="1306" spans="3:10" ht="14.1" customHeight="1">
      <c r="C1306" s="21" t="s">
        <v>55</v>
      </c>
      <c r="J1306" s="23" t="s">
        <v>55</v>
      </c>
    </row>
    <row r="1307" spans="3:10" ht="14.1" customHeight="1">
      <c r="C1307" s="21" t="s">
        <v>55</v>
      </c>
      <c r="J1307" s="23" t="s">
        <v>55</v>
      </c>
    </row>
    <row r="1308" spans="3:10" ht="14.1" customHeight="1">
      <c r="C1308" s="21" t="s">
        <v>55</v>
      </c>
      <c r="J1308" s="23" t="s">
        <v>55</v>
      </c>
    </row>
    <row r="1309" spans="3:10" ht="14.1" customHeight="1">
      <c r="C1309" s="21" t="s">
        <v>55</v>
      </c>
      <c r="J1309" s="23" t="s">
        <v>55</v>
      </c>
    </row>
    <row r="1310" spans="3:10" ht="14.1" customHeight="1">
      <c r="C1310" s="21" t="s">
        <v>55</v>
      </c>
      <c r="J1310" s="23" t="s">
        <v>55</v>
      </c>
    </row>
    <row r="1311" spans="3:10" ht="14.1" customHeight="1">
      <c r="C1311" s="21" t="s">
        <v>55</v>
      </c>
      <c r="J1311" s="23" t="s">
        <v>55</v>
      </c>
    </row>
    <row r="1312" spans="3:10" ht="14.1" customHeight="1">
      <c r="C1312" s="21" t="s">
        <v>55</v>
      </c>
      <c r="J1312" s="23" t="s">
        <v>55</v>
      </c>
    </row>
    <row r="1313" spans="3:10" ht="14.1" customHeight="1">
      <c r="C1313" s="21" t="s">
        <v>55</v>
      </c>
      <c r="J1313" s="23" t="s">
        <v>55</v>
      </c>
    </row>
    <row r="1314" spans="3:10" ht="14.1" customHeight="1">
      <c r="C1314" s="21" t="s">
        <v>55</v>
      </c>
      <c r="J1314" s="23" t="s">
        <v>55</v>
      </c>
    </row>
    <row r="1315" spans="3:10" ht="14.1" customHeight="1">
      <c r="C1315" s="21" t="s">
        <v>55</v>
      </c>
      <c r="J1315" s="23" t="s">
        <v>55</v>
      </c>
    </row>
    <row r="1316" spans="3:10" ht="14.1" customHeight="1">
      <c r="C1316" s="21" t="s">
        <v>55</v>
      </c>
      <c r="J1316" s="23" t="s">
        <v>55</v>
      </c>
    </row>
    <row r="1317" spans="3:10" ht="14.1" customHeight="1">
      <c r="C1317" s="21" t="s">
        <v>55</v>
      </c>
      <c r="J1317" s="23" t="s">
        <v>55</v>
      </c>
    </row>
    <row r="1318" spans="3:10" ht="14.1" customHeight="1">
      <c r="C1318" s="21" t="s">
        <v>55</v>
      </c>
      <c r="J1318" s="23" t="s">
        <v>55</v>
      </c>
    </row>
    <row r="1319" spans="3:10" ht="14.1" customHeight="1">
      <c r="C1319" s="21" t="s">
        <v>55</v>
      </c>
      <c r="J1319" s="23" t="s">
        <v>55</v>
      </c>
    </row>
    <row r="1320" spans="3:10" ht="14.1" customHeight="1">
      <c r="C1320" s="21" t="s">
        <v>55</v>
      </c>
      <c r="J1320" s="23" t="s">
        <v>55</v>
      </c>
    </row>
    <row r="1321" spans="3:10" ht="14.1" customHeight="1">
      <c r="C1321" s="21" t="s">
        <v>55</v>
      </c>
      <c r="J1321" s="23" t="s">
        <v>55</v>
      </c>
    </row>
    <row r="1322" spans="3:10" ht="14.1" customHeight="1">
      <c r="C1322" s="21" t="s">
        <v>55</v>
      </c>
      <c r="J1322" s="23" t="s">
        <v>55</v>
      </c>
    </row>
    <row r="1323" spans="3:10" ht="14.1" customHeight="1">
      <c r="C1323" s="21" t="s">
        <v>55</v>
      </c>
      <c r="J1323" s="23" t="s">
        <v>55</v>
      </c>
    </row>
    <row r="1324" spans="3:10" ht="14.1" customHeight="1">
      <c r="C1324" s="21" t="s">
        <v>55</v>
      </c>
      <c r="J1324" s="23" t="s">
        <v>55</v>
      </c>
    </row>
    <row r="1325" spans="3:10" ht="14.1" customHeight="1">
      <c r="C1325" s="21" t="s">
        <v>55</v>
      </c>
      <c r="J1325" s="23" t="s">
        <v>55</v>
      </c>
    </row>
    <row r="1326" spans="3:10" ht="14.1" customHeight="1">
      <c r="C1326" s="21" t="s">
        <v>55</v>
      </c>
      <c r="J1326" s="23" t="s">
        <v>55</v>
      </c>
    </row>
    <row r="1327" spans="3:10" ht="14.1" customHeight="1">
      <c r="C1327" s="21" t="s">
        <v>55</v>
      </c>
      <c r="J1327" s="23" t="s">
        <v>55</v>
      </c>
    </row>
    <row r="1328" spans="3:10" ht="14.1" customHeight="1">
      <c r="C1328" s="21" t="s">
        <v>55</v>
      </c>
      <c r="J1328" s="23" t="s">
        <v>55</v>
      </c>
    </row>
    <row r="1329" spans="3:10" ht="14.1" customHeight="1">
      <c r="C1329" s="21" t="s">
        <v>55</v>
      </c>
      <c r="J1329" s="23" t="s">
        <v>55</v>
      </c>
    </row>
    <row r="1330" spans="3:10" ht="14.1" customHeight="1">
      <c r="C1330" s="21" t="s">
        <v>55</v>
      </c>
      <c r="J1330" s="23" t="s">
        <v>55</v>
      </c>
    </row>
    <row r="1331" spans="3:10" ht="14.1" customHeight="1">
      <c r="C1331" s="21" t="s">
        <v>55</v>
      </c>
      <c r="J1331" s="23" t="s">
        <v>55</v>
      </c>
    </row>
    <row r="1332" spans="3:10" ht="14.1" customHeight="1">
      <c r="C1332" s="21" t="s">
        <v>55</v>
      </c>
      <c r="J1332" s="23" t="s">
        <v>55</v>
      </c>
    </row>
    <row r="1333" spans="3:10" ht="14.1" customHeight="1">
      <c r="C1333" s="21" t="s">
        <v>55</v>
      </c>
      <c r="J1333" s="23" t="s">
        <v>55</v>
      </c>
    </row>
    <row r="1334" spans="3:10" ht="14.1" customHeight="1">
      <c r="C1334" s="21" t="s">
        <v>55</v>
      </c>
      <c r="J1334" s="23" t="s">
        <v>55</v>
      </c>
    </row>
    <row r="1335" spans="3:10" ht="14.1" customHeight="1">
      <c r="C1335" s="21" t="s">
        <v>55</v>
      </c>
      <c r="J1335" s="23" t="s">
        <v>55</v>
      </c>
    </row>
    <row r="1336" spans="3:10" ht="14.1" customHeight="1">
      <c r="C1336" s="21" t="s">
        <v>55</v>
      </c>
      <c r="J1336" s="23" t="s">
        <v>55</v>
      </c>
    </row>
    <row r="1337" spans="3:10" ht="14.1" customHeight="1">
      <c r="C1337" s="21" t="s">
        <v>55</v>
      </c>
      <c r="J1337" s="23" t="s">
        <v>55</v>
      </c>
    </row>
    <row r="1338" spans="3:10" ht="14.1" customHeight="1">
      <c r="C1338" s="21" t="s">
        <v>55</v>
      </c>
      <c r="J1338" s="23" t="s">
        <v>55</v>
      </c>
    </row>
    <row r="1339" spans="3:10" ht="14.1" customHeight="1">
      <c r="C1339" s="21" t="s">
        <v>55</v>
      </c>
      <c r="J1339" s="23" t="s">
        <v>55</v>
      </c>
    </row>
    <row r="1340" spans="3:10" ht="14.1" customHeight="1">
      <c r="C1340" s="21" t="s">
        <v>55</v>
      </c>
      <c r="J1340" s="23" t="s">
        <v>55</v>
      </c>
    </row>
    <row r="1341" spans="3:10" ht="14.1" customHeight="1">
      <c r="C1341" s="21" t="s">
        <v>55</v>
      </c>
      <c r="J1341" s="23" t="s">
        <v>55</v>
      </c>
    </row>
    <row r="1342" spans="3:10" ht="14.1" customHeight="1">
      <c r="C1342" s="21" t="s">
        <v>55</v>
      </c>
      <c r="J1342" s="23" t="s">
        <v>55</v>
      </c>
    </row>
    <row r="1343" spans="3:10" ht="14.1" customHeight="1">
      <c r="C1343" s="21" t="s">
        <v>55</v>
      </c>
      <c r="J1343" s="23" t="s">
        <v>55</v>
      </c>
    </row>
    <row r="1344" spans="3:10" ht="14.1" customHeight="1">
      <c r="C1344" s="21" t="s">
        <v>55</v>
      </c>
      <c r="J1344" s="23" t="s">
        <v>55</v>
      </c>
    </row>
    <row r="1345" spans="3:10" ht="14.1" customHeight="1">
      <c r="C1345" s="21" t="s">
        <v>55</v>
      </c>
      <c r="J1345" s="23" t="s">
        <v>55</v>
      </c>
    </row>
    <row r="1346" spans="3:10" ht="14.1" customHeight="1">
      <c r="C1346" s="21" t="s">
        <v>55</v>
      </c>
      <c r="J1346" s="23" t="s">
        <v>55</v>
      </c>
    </row>
    <row r="1347" spans="3:10" ht="14.1" customHeight="1">
      <c r="C1347" s="21" t="s">
        <v>55</v>
      </c>
      <c r="J1347" s="23" t="s">
        <v>55</v>
      </c>
    </row>
    <row r="1348" spans="3:10" ht="14.1" customHeight="1">
      <c r="C1348" s="21" t="s">
        <v>55</v>
      </c>
      <c r="J1348" s="23" t="s">
        <v>55</v>
      </c>
    </row>
    <row r="1349" spans="3:10" ht="14.1" customHeight="1">
      <c r="C1349" s="21" t="s">
        <v>55</v>
      </c>
      <c r="J1349" s="23" t="s">
        <v>55</v>
      </c>
    </row>
    <row r="1350" spans="3:10" ht="14.1" customHeight="1">
      <c r="C1350" s="21" t="s">
        <v>55</v>
      </c>
      <c r="J1350" s="23" t="s">
        <v>55</v>
      </c>
    </row>
    <row r="1351" spans="3:10" ht="14.1" customHeight="1">
      <c r="C1351" s="21" t="s">
        <v>55</v>
      </c>
      <c r="J1351" s="23" t="s">
        <v>55</v>
      </c>
    </row>
    <row r="1352" spans="3:10" ht="14.1" customHeight="1">
      <c r="C1352" s="21" t="s">
        <v>55</v>
      </c>
      <c r="J1352" s="23" t="s">
        <v>55</v>
      </c>
    </row>
    <row r="1353" spans="3:10" ht="14.1" customHeight="1">
      <c r="C1353" s="21" t="s">
        <v>55</v>
      </c>
      <c r="J1353" s="23" t="s">
        <v>55</v>
      </c>
    </row>
    <row r="1354" spans="3:10" ht="14.1" customHeight="1">
      <c r="C1354" s="21" t="s">
        <v>55</v>
      </c>
      <c r="J1354" s="23" t="s">
        <v>55</v>
      </c>
    </row>
    <row r="1355" spans="3:10" ht="14.1" customHeight="1">
      <c r="C1355" s="21" t="s">
        <v>55</v>
      </c>
      <c r="J1355" s="23" t="s">
        <v>55</v>
      </c>
    </row>
    <row r="1356" spans="3:10" ht="14.1" customHeight="1">
      <c r="C1356" s="21" t="s">
        <v>55</v>
      </c>
      <c r="J1356" s="23" t="s">
        <v>55</v>
      </c>
    </row>
    <row r="1357" spans="3:10" ht="14.1" customHeight="1">
      <c r="C1357" s="21" t="s">
        <v>55</v>
      </c>
      <c r="J1357" s="23" t="s">
        <v>55</v>
      </c>
    </row>
    <row r="1358" spans="3:10" ht="14.1" customHeight="1">
      <c r="C1358" s="21" t="s">
        <v>55</v>
      </c>
      <c r="J1358" s="23" t="s">
        <v>55</v>
      </c>
    </row>
    <row r="1359" spans="3:10" ht="14.1" customHeight="1">
      <c r="C1359" s="21" t="s">
        <v>55</v>
      </c>
      <c r="J1359" s="23" t="s">
        <v>55</v>
      </c>
    </row>
    <row r="1360" spans="3:10" ht="14.1" customHeight="1">
      <c r="C1360" s="21" t="s">
        <v>55</v>
      </c>
      <c r="J1360" s="23" t="s">
        <v>55</v>
      </c>
    </row>
    <row r="1361" spans="3:10" ht="14.1" customHeight="1">
      <c r="C1361" s="21" t="s">
        <v>55</v>
      </c>
      <c r="J1361" s="23" t="s">
        <v>55</v>
      </c>
    </row>
    <row r="1362" spans="3:10" ht="14.1" customHeight="1">
      <c r="C1362" s="21" t="s">
        <v>55</v>
      </c>
      <c r="J1362" s="23" t="s">
        <v>55</v>
      </c>
    </row>
    <row r="1363" spans="3:10" ht="14.1" customHeight="1">
      <c r="C1363" s="21" t="s">
        <v>55</v>
      </c>
      <c r="J1363" s="23" t="s">
        <v>55</v>
      </c>
    </row>
    <row r="1364" spans="3:10" ht="14.1" customHeight="1">
      <c r="C1364" s="21" t="s">
        <v>55</v>
      </c>
      <c r="J1364" s="23" t="s">
        <v>55</v>
      </c>
    </row>
    <row r="1365" spans="3:10" ht="14.1" customHeight="1">
      <c r="C1365" s="21" t="s">
        <v>55</v>
      </c>
      <c r="J1365" s="23" t="s">
        <v>55</v>
      </c>
    </row>
    <row r="1366" spans="3:10" ht="14.1" customHeight="1">
      <c r="C1366" s="21" t="s">
        <v>55</v>
      </c>
      <c r="J1366" s="23" t="s">
        <v>55</v>
      </c>
    </row>
    <row r="1367" spans="3:10" ht="14.1" customHeight="1">
      <c r="C1367" s="21" t="s">
        <v>55</v>
      </c>
      <c r="J1367" s="23" t="s">
        <v>55</v>
      </c>
    </row>
    <row r="1368" spans="3:10" ht="14.1" customHeight="1">
      <c r="C1368" s="21" t="s">
        <v>55</v>
      </c>
      <c r="J1368" s="23" t="s">
        <v>55</v>
      </c>
    </row>
    <row r="1369" spans="3:10" ht="14.1" customHeight="1">
      <c r="C1369" s="21" t="s">
        <v>55</v>
      </c>
      <c r="J1369" s="23" t="s">
        <v>55</v>
      </c>
    </row>
    <row r="1370" spans="3:10" ht="14.1" customHeight="1">
      <c r="C1370" s="21" t="s">
        <v>55</v>
      </c>
      <c r="J1370" s="23" t="s">
        <v>55</v>
      </c>
    </row>
    <row r="1371" spans="3:10" ht="14.1" customHeight="1">
      <c r="C1371" s="21" t="s">
        <v>55</v>
      </c>
      <c r="J1371" s="23" t="s">
        <v>55</v>
      </c>
    </row>
    <row r="1372" spans="3:10" ht="14.1" customHeight="1">
      <c r="C1372" s="21" t="s">
        <v>55</v>
      </c>
      <c r="J1372" s="23" t="s">
        <v>55</v>
      </c>
    </row>
    <row r="1373" spans="3:10" ht="14.1" customHeight="1">
      <c r="C1373" s="21" t="s">
        <v>55</v>
      </c>
      <c r="J1373" s="23" t="s">
        <v>55</v>
      </c>
    </row>
    <row r="1374" spans="3:10" ht="14.1" customHeight="1">
      <c r="C1374" s="21" t="s">
        <v>55</v>
      </c>
      <c r="J1374" s="23" t="s">
        <v>55</v>
      </c>
    </row>
    <row r="1375" spans="3:10" ht="14.1" customHeight="1">
      <c r="C1375" s="21" t="s">
        <v>55</v>
      </c>
      <c r="J1375" s="23" t="s">
        <v>55</v>
      </c>
    </row>
    <row r="1376" spans="3:10" ht="14.1" customHeight="1">
      <c r="C1376" s="21" t="s">
        <v>55</v>
      </c>
      <c r="J1376" s="23" t="s">
        <v>55</v>
      </c>
    </row>
    <row r="1377" spans="3:10" ht="14.1" customHeight="1">
      <c r="C1377" s="21" t="s">
        <v>55</v>
      </c>
      <c r="J1377" s="23" t="s">
        <v>55</v>
      </c>
    </row>
    <row r="1378" spans="3:10" ht="14.1" customHeight="1">
      <c r="C1378" s="21" t="s">
        <v>55</v>
      </c>
      <c r="J1378" s="23" t="s">
        <v>55</v>
      </c>
    </row>
    <row r="1379" spans="3:10" ht="14.1" customHeight="1">
      <c r="C1379" s="21" t="s">
        <v>55</v>
      </c>
      <c r="J1379" s="23" t="s">
        <v>55</v>
      </c>
    </row>
    <row r="1380" spans="3:10" ht="14.1" customHeight="1">
      <c r="C1380" s="21" t="s">
        <v>55</v>
      </c>
      <c r="J1380" s="23" t="s">
        <v>55</v>
      </c>
    </row>
    <row r="1381" spans="3:10" ht="14.1" customHeight="1">
      <c r="C1381" s="21" t="s">
        <v>55</v>
      </c>
      <c r="J1381" s="23" t="s">
        <v>55</v>
      </c>
    </row>
    <row r="1382" spans="3:10" ht="14.1" customHeight="1">
      <c r="C1382" s="21" t="s">
        <v>55</v>
      </c>
      <c r="J1382" s="23" t="s">
        <v>55</v>
      </c>
    </row>
    <row r="1383" spans="3:10" ht="14.1" customHeight="1">
      <c r="C1383" s="21" t="s">
        <v>55</v>
      </c>
      <c r="J1383" s="23" t="s">
        <v>55</v>
      </c>
    </row>
    <row r="1384" spans="3:10" ht="14.1" customHeight="1">
      <c r="C1384" s="21" t="s">
        <v>55</v>
      </c>
      <c r="J1384" s="23" t="s">
        <v>55</v>
      </c>
    </row>
    <row r="1385" spans="3:10" ht="14.1" customHeight="1">
      <c r="C1385" s="21" t="s">
        <v>55</v>
      </c>
      <c r="J1385" s="23" t="s">
        <v>55</v>
      </c>
    </row>
    <row r="1386" spans="3:10" ht="14.1" customHeight="1">
      <c r="C1386" s="21" t="s">
        <v>55</v>
      </c>
      <c r="J1386" s="23" t="s">
        <v>55</v>
      </c>
    </row>
    <row r="1387" spans="3:10" ht="14.1" customHeight="1">
      <c r="C1387" s="21" t="s">
        <v>55</v>
      </c>
      <c r="J1387" s="23" t="s">
        <v>55</v>
      </c>
    </row>
    <row r="1388" spans="3:10" ht="14.1" customHeight="1">
      <c r="C1388" s="21" t="s">
        <v>55</v>
      </c>
      <c r="J1388" s="23" t="s">
        <v>55</v>
      </c>
    </row>
    <row r="1389" spans="3:10" ht="14.1" customHeight="1">
      <c r="C1389" s="21" t="s">
        <v>55</v>
      </c>
      <c r="J1389" s="23" t="s">
        <v>55</v>
      </c>
    </row>
    <row r="1390" spans="3:10" ht="14.1" customHeight="1">
      <c r="C1390" s="21" t="s">
        <v>55</v>
      </c>
      <c r="J1390" s="23" t="s">
        <v>55</v>
      </c>
    </row>
    <row r="1391" spans="3:10" ht="14.1" customHeight="1">
      <c r="C1391" s="21" t="s">
        <v>55</v>
      </c>
      <c r="J1391" s="23" t="s">
        <v>55</v>
      </c>
    </row>
    <row r="1392" spans="3:10" ht="14.1" customHeight="1">
      <c r="C1392" s="21" t="s">
        <v>55</v>
      </c>
      <c r="J1392" s="23" t="s">
        <v>55</v>
      </c>
    </row>
    <row r="1393" spans="3:10" ht="14.1" customHeight="1">
      <c r="C1393" s="21" t="s">
        <v>55</v>
      </c>
      <c r="J1393" s="23" t="s">
        <v>55</v>
      </c>
    </row>
    <row r="1394" spans="3:10" ht="14.1" customHeight="1">
      <c r="C1394" s="21" t="s">
        <v>55</v>
      </c>
      <c r="J1394" s="23" t="s">
        <v>55</v>
      </c>
    </row>
    <row r="1395" spans="3:10" ht="14.1" customHeight="1">
      <c r="C1395" s="21" t="s">
        <v>55</v>
      </c>
      <c r="J1395" s="23" t="s">
        <v>55</v>
      </c>
    </row>
    <row r="1396" spans="3:10" ht="14.1" customHeight="1">
      <c r="C1396" s="21" t="s">
        <v>55</v>
      </c>
      <c r="J1396" s="23" t="s">
        <v>55</v>
      </c>
    </row>
    <row r="1397" spans="3:10" ht="14.1" customHeight="1">
      <c r="C1397" s="21" t="s">
        <v>55</v>
      </c>
      <c r="J1397" s="23" t="s">
        <v>55</v>
      </c>
    </row>
    <row r="1398" spans="3:10" ht="14.1" customHeight="1">
      <c r="C1398" s="21" t="s">
        <v>55</v>
      </c>
      <c r="J1398" s="23" t="s">
        <v>55</v>
      </c>
    </row>
    <row r="1399" spans="3:10" ht="14.1" customHeight="1">
      <c r="C1399" s="21" t="s">
        <v>55</v>
      </c>
      <c r="J1399" s="23" t="s">
        <v>55</v>
      </c>
    </row>
    <row r="1400" spans="3:10" ht="14.1" customHeight="1">
      <c r="C1400" s="21" t="s">
        <v>55</v>
      </c>
      <c r="J1400" s="23" t="s">
        <v>55</v>
      </c>
    </row>
    <row r="1401" spans="3:10" ht="14.1" customHeight="1">
      <c r="C1401" s="21" t="s">
        <v>55</v>
      </c>
      <c r="J1401" s="23" t="s">
        <v>55</v>
      </c>
    </row>
    <row r="1402" spans="3:10" ht="14.1" customHeight="1">
      <c r="C1402" s="21" t="s">
        <v>55</v>
      </c>
      <c r="J1402" s="23" t="s">
        <v>55</v>
      </c>
    </row>
    <row r="1403" spans="3:10" ht="14.1" customHeight="1">
      <c r="C1403" s="21" t="s">
        <v>55</v>
      </c>
      <c r="J1403" s="23" t="s">
        <v>55</v>
      </c>
    </row>
    <row r="1404" spans="3:10" ht="14.1" customHeight="1">
      <c r="C1404" s="21" t="s">
        <v>55</v>
      </c>
      <c r="J1404" s="23" t="s">
        <v>55</v>
      </c>
    </row>
    <row r="1405" spans="3:10" ht="14.1" customHeight="1">
      <c r="C1405" s="21" t="s">
        <v>55</v>
      </c>
      <c r="J1405" s="23" t="s">
        <v>55</v>
      </c>
    </row>
    <row r="1406" spans="3:10" ht="14.1" customHeight="1">
      <c r="C1406" s="21" t="s">
        <v>55</v>
      </c>
      <c r="J1406" s="23" t="s">
        <v>55</v>
      </c>
    </row>
    <row r="1407" spans="3:10" ht="14.1" customHeight="1">
      <c r="C1407" s="21" t="s">
        <v>55</v>
      </c>
      <c r="J1407" s="23" t="s">
        <v>55</v>
      </c>
    </row>
    <row r="1408" spans="3:10" ht="14.1" customHeight="1">
      <c r="C1408" s="21" t="s">
        <v>55</v>
      </c>
      <c r="J1408" s="23" t="s">
        <v>55</v>
      </c>
    </row>
    <row r="1409" spans="3:10" ht="14.1" customHeight="1">
      <c r="C1409" s="21" t="s">
        <v>55</v>
      </c>
      <c r="J1409" s="23" t="s">
        <v>55</v>
      </c>
    </row>
    <row r="1410" spans="3:10" ht="14.1" customHeight="1">
      <c r="C1410" s="21" t="s">
        <v>55</v>
      </c>
      <c r="J1410" s="23" t="s">
        <v>55</v>
      </c>
    </row>
    <row r="1411" spans="3:10" ht="14.1" customHeight="1">
      <c r="C1411" s="21" t="s">
        <v>55</v>
      </c>
      <c r="J1411" s="23" t="s">
        <v>55</v>
      </c>
    </row>
    <row r="1412" spans="3:10" ht="14.1" customHeight="1">
      <c r="C1412" s="21" t="s">
        <v>55</v>
      </c>
      <c r="J1412" s="23" t="s">
        <v>55</v>
      </c>
    </row>
    <row r="1413" spans="3:10" ht="14.1" customHeight="1">
      <c r="C1413" s="21" t="s">
        <v>55</v>
      </c>
      <c r="J1413" s="23" t="s">
        <v>55</v>
      </c>
    </row>
    <row r="1414" spans="3:10" ht="14.1" customHeight="1">
      <c r="C1414" s="21" t="s">
        <v>55</v>
      </c>
      <c r="J1414" s="23" t="s">
        <v>55</v>
      </c>
    </row>
    <row r="1415" spans="3:10" ht="14.1" customHeight="1">
      <c r="C1415" s="21" t="s">
        <v>55</v>
      </c>
      <c r="J1415" s="23" t="s">
        <v>55</v>
      </c>
    </row>
    <row r="1416" spans="3:10" ht="14.1" customHeight="1">
      <c r="C1416" s="21" t="s">
        <v>55</v>
      </c>
      <c r="J1416" s="23" t="s">
        <v>55</v>
      </c>
    </row>
    <row r="1417" spans="3:10" ht="14.1" customHeight="1">
      <c r="C1417" s="21" t="s">
        <v>55</v>
      </c>
      <c r="J1417" s="23" t="s">
        <v>55</v>
      </c>
    </row>
    <row r="1418" spans="3:10" ht="14.1" customHeight="1">
      <c r="C1418" s="21" t="s">
        <v>55</v>
      </c>
      <c r="J1418" s="23" t="s">
        <v>55</v>
      </c>
    </row>
    <row r="1419" spans="3:10" ht="14.1" customHeight="1">
      <c r="C1419" s="21" t="s">
        <v>55</v>
      </c>
      <c r="J1419" s="23" t="s">
        <v>55</v>
      </c>
    </row>
    <row r="1420" spans="3:10" ht="14.1" customHeight="1">
      <c r="C1420" s="21" t="s">
        <v>55</v>
      </c>
      <c r="J1420" s="23" t="s">
        <v>55</v>
      </c>
    </row>
    <row r="1421" spans="3:10" ht="14.1" customHeight="1">
      <c r="C1421" s="21" t="s">
        <v>55</v>
      </c>
      <c r="J1421" s="23" t="s">
        <v>55</v>
      </c>
    </row>
    <row r="1422" spans="3:10" ht="14.1" customHeight="1">
      <c r="C1422" s="21" t="s">
        <v>55</v>
      </c>
      <c r="J1422" s="23" t="s">
        <v>55</v>
      </c>
    </row>
    <row r="1423" spans="3:10" ht="14.1" customHeight="1">
      <c r="C1423" s="21" t="s">
        <v>55</v>
      </c>
      <c r="J1423" s="23" t="s">
        <v>55</v>
      </c>
    </row>
    <row r="1424" spans="3:10" ht="14.1" customHeight="1">
      <c r="C1424" s="21" t="s">
        <v>55</v>
      </c>
      <c r="J1424" s="23" t="s">
        <v>55</v>
      </c>
    </row>
    <row r="1425" spans="3:10" ht="14.1" customHeight="1">
      <c r="C1425" s="21" t="s">
        <v>55</v>
      </c>
      <c r="J1425" s="23" t="s">
        <v>55</v>
      </c>
    </row>
    <row r="1426" spans="3:10" ht="14.1" customHeight="1">
      <c r="C1426" s="21" t="s">
        <v>55</v>
      </c>
      <c r="J1426" s="23" t="s">
        <v>55</v>
      </c>
    </row>
    <row r="1427" spans="3:10" ht="14.1" customHeight="1">
      <c r="C1427" s="21" t="s">
        <v>55</v>
      </c>
      <c r="J1427" s="23" t="s">
        <v>55</v>
      </c>
    </row>
    <row r="1428" spans="3:10" ht="14.1" customHeight="1">
      <c r="C1428" s="21" t="s">
        <v>55</v>
      </c>
      <c r="J1428" s="23" t="s">
        <v>55</v>
      </c>
    </row>
    <row r="1429" spans="3:10" ht="14.1" customHeight="1">
      <c r="C1429" s="21" t="s">
        <v>55</v>
      </c>
      <c r="J1429" s="23" t="s">
        <v>55</v>
      </c>
    </row>
    <row r="1430" spans="3:10" ht="14.1" customHeight="1">
      <c r="C1430" s="21" t="s">
        <v>55</v>
      </c>
      <c r="J1430" s="23" t="s">
        <v>55</v>
      </c>
    </row>
    <row r="1431" spans="3:10" ht="14.1" customHeight="1">
      <c r="C1431" s="21" t="s">
        <v>55</v>
      </c>
      <c r="J1431" s="23" t="s">
        <v>55</v>
      </c>
    </row>
    <row r="1432" spans="3:10" ht="14.1" customHeight="1">
      <c r="C1432" s="21" t="s">
        <v>55</v>
      </c>
      <c r="J1432" s="23" t="s">
        <v>55</v>
      </c>
    </row>
    <row r="1433" spans="3:10" ht="14.1" customHeight="1">
      <c r="C1433" s="21" t="s">
        <v>55</v>
      </c>
      <c r="J1433" s="23" t="s">
        <v>55</v>
      </c>
    </row>
    <row r="1434" spans="3:10" ht="14.1" customHeight="1">
      <c r="C1434" s="21" t="s">
        <v>55</v>
      </c>
      <c r="J1434" s="23" t="s">
        <v>55</v>
      </c>
    </row>
    <row r="1435" spans="3:10" ht="14.1" customHeight="1">
      <c r="C1435" s="21" t="s">
        <v>55</v>
      </c>
      <c r="J1435" s="23" t="s">
        <v>55</v>
      </c>
    </row>
    <row r="1436" spans="3:10" ht="14.1" customHeight="1">
      <c r="C1436" s="21" t="s">
        <v>55</v>
      </c>
      <c r="J1436" s="23" t="s">
        <v>55</v>
      </c>
    </row>
    <row r="1437" spans="3:10" ht="14.1" customHeight="1">
      <c r="C1437" s="21" t="s">
        <v>55</v>
      </c>
      <c r="J1437" s="23" t="s">
        <v>55</v>
      </c>
    </row>
    <row r="1438" spans="3:10" ht="14.1" customHeight="1">
      <c r="C1438" s="21" t="s">
        <v>55</v>
      </c>
      <c r="J1438" s="23" t="s">
        <v>55</v>
      </c>
    </row>
    <row r="1439" spans="3:10" ht="14.1" customHeight="1">
      <c r="C1439" s="21" t="s">
        <v>55</v>
      </c>
      <c r="J1439" s="23" t="s">
        <v>55</v>
      </c>
    </row>
    <row r="1440" spans="3:10" ht="14.1" customHeight="1">
      <c r="C1440" s="21" t="s">
        <v>55</v>
      </c>
      <c r="J1440" s="23" t="s">
        <v>55</v>
      </c>
    </row>
    <row r="1441" spans="3:10" ht="14.1" customHeight="1">
      <c r="C1441" s="21" t="s">
        <v>55</v>
      </c>
      <c r="J1441" s="23" t="s">
        <v>55</v>
      </c>
    </row>
    <row r="1442" spans="3:10" ht="14.1" customHeight="1">
      <c r="C1442" s="21" t="s">
        <v>55</v>
      </c>
      <c r="J1442" s="23" t="s">
        <v>55</v>
      </c>
    </row>
    <row r="1443" spans="3:10" ht="14.1" customHeight="1">
      <c r="C1443" s="21" t="s">
        <v>55</v>
      </c>
      <c r="J1443" s="23" t="s">
        <v>55</v>
      </c>
    </row>
    <row r="1444" spans="3:10" ht="14.1" customHeight="1">
      <c r="C1444" s="21" t="s">
        <v>55</v>
      </c>
      <c r="J1444" s="23" t="s">
        <v>55</v>
      </c>
    </row>
    <row r="1445" spans="3:10" ht="14.1" customHeight="1">
      <c r="C1445" s="21" t="s">
        <v>55</v>
      </c>
      <c r="J1445" s="23" t="s">
        <v>55</v>
      </c>
    </row>
    <row r="1446" spans="3:10" ht="14.1" customHeight="1">
      <c r="C1446" s="21" t="s">
        <v>55</v>
      </c>
      <c r="J1446" s="23" t="s">
        <v>55</v>
      </c>
    </row>
    <row r="1447" spans="3:10" ht="14.1" customHeight="1">
      <c r="C1447" s="21" t="s">
        <v>55</v>
      </c>
      <c r="J1447" s="23" t="s">
        <v>55</v>
      </c>
    </row>
    <row r="1448" spans="3:10" ht="14.1" customHeight="1">
      <c r="C1448" s="21" t="s">
        <v>55</v>
      </c>
      <c r="J1448" s="23" t="s">
        <v>55</v>
      </c>
    </row>
    <row r="1449" spans="3:10" ht="14.1" customHeight="1">
      <c r="C1449" s="21" t="s">
        <v>55</v>
      </c>
      <c r="J1449" s="23" t="s">
        <v>55</v>
      </c>
    </row>
    <row r="1450" spans="3:10" ht="14.1" customHeight="1">
      <c r="C1450" s="21" t="s">
        <v>55</v>
      </c>
      <c r="J1450" s="23" t="s">
        <v>55</v>
      </c>
    </row>
    <row r="1451" spans="3:10" ht="14.1" customHeight="1">
      <c r="C1451" s="21" t="s">
        <v>55</v>
      </c>
      <c r="J1451" s="23" t="s">
        <v>55</v>
      </c>
    </row>
    <row r="1452" spans="3:10" ht="14.1" customHeight="1">
      <c r="C1452" s="21" t="s">
        <v>55</v>
      </c>
      <c r="J1452" s="23" t="s">
        <v>55</v>
      </c>
    </row>
    <row r="1453" spans="3:10" ht="14.1" customHeight="1">
      <c r="C1453" s="21" t="s">
        <v>55</v>
      </c>
      <c r="J1453" s="23" t="s">
        <v>55</v>
      </c>
    </row>
    <row r="1454" spans="3:10" ht="14.1" customHeight="1">
      <c r="C1454" s="21" t="s">
        <v>55</v>
      </c>
      <c r="J1454" s="23" t="s">
        <v>55</v>
      </c>
    </row>
    <row r="1455" spans="3:10" ht="14.1" customHeight="1">
      <c r="C1455" s="21" t="s">
        <v>55</v>
      </c>
      <c r="J1455" s="23" t="s">
        <v>55</v>
      </c>
    </row>
    <row r="1456" spans="3:10" ht="14.1" customHeight="1">
      <c r="C1456" s="21" t="s">
        <v>55</v>
      </c>
      <c r="J1456" s="23" t="s">
        <v>55</v>
      </c>
    </row>
    <row r="1457" spans="3:10" ht="14.1" customHeight="1">
      <c r="C1457" s="21" t="s">
        <v>55</v>
      </c>
      <c r="J1457" s="23" t="s">
        <v>55</v>
      </c>
    </row>
    <row r="1458" spans="3:10" ht="14.1" customHeight="1">
      <c r="C1458" s="21" t="s">
        <v>55</v>
      </c>
      <c r="J1458" s="23" t="s">
        <v>55</v>
      </c>
    </row>
    <row r="1459" spans="3:10" ht="14.1" customHeight="1">
      <c r="C1459" s="21" t="s">
        <v>55</v>
      </c>
      <c r="J1459" s="23" t="s">
        <v>55</v>
      </c>
    </row>
    <row r="1460" spans="3:10" ht="14.1" customHeight="1">
      <c r="C1460" s="21" t="s">
        <v>55</v>
      </c>
      <c r="J1460" s="23" t="s">
        <v>55</v>
      </c>
    </row>
    <row r="1461" spans="3:10" ht="14.1" customHeight="1">
      <c r="C1461" s="21" t="s">
        <v>55</v>
      </c>
      <c r="J1461" s="23" t="s">
        <v>55</v>
      </c>
    </row>
    <row r="1462" spans="3:10" ht="14.1" customHeight="1">
      <c r="C1462" s="21" t="s">
        <v>55</v>
      </c>
      <c r="J1462" s="23" t="s">
        <v>55</v>
      </c>
    </row>
    <row r="1463" spans="3:10" ht="14.1" customHeight="1">
      <c r="C1463" s="21" t="s">
        <v>55</v>
      </c>
      <c r="J1463" s="23" t="s">
        <v>55</v>
      </c>
    </row>
    <row r="1464" spans="3:10" ht="14.1" customHeight="1">
      <c r="C1464" s="21" t="s">
        <v>55</v>
      </c>
      <c r="J1464" s="23" t="s">
        <v>55</v>
      </c>
    </row>
    <row r="1465" spans="3:10" ht="14.1" customHeight="1">
      <c r="C1465" s="21" t="s">
        <v>55</v>
      </c>
      <c r="J1465" s="23" t="s">
        <v>55</v>
      </c>
    </row>
    <row r="1466" spans="3:10" ht="14.1" customHeight="1">
      <c r="C1466" s="21" t="s">
        <v>55</v>
      </c>
      <c r="J1466" s="23" t="s">
        <v>55</v>
      </c>
    </row>
    <row r="1467" spans="3:10" ht="14.1" customHeight="1">
      <c r="C1467" s="21" t="s">
        <v>55</v>
      </c>
      <c r="J1467" s="23" t="s">
        <v>55</v>
      </c>
    </row>
    <row r="1468" spans="3:10" ht="14.1" customHeight="1">
      <c r="C1468" s="21" t="s">
        <v>55</v>
      </c>
      <c r="J1468" s="23" t="s">
        <v>55</v>
      </c>
    </row>
    <row r="1469" spans="3:10" ht="14.1" customHeight="1">
      <c r="C1469" s="21" t="s">
        <v>55</v>
      </c>
      <c r="J1469" s="23" t="s">
        <v>55</v>
      </c>
    </row>
    <row r="1470" spans="3:10" ht="14.1" customHeight="1">
      <c r="C1470" s="21" t="s">
        <v>55</v>
      </c>
      <c r="J1470" s="23" t="s">
        <v>55</v>
      </c>
    </row>
    <row r="1471" spans="3:10" ht="14.1" customHeight="1">
      <c r="C1471" s="21" t="s">
        <v>55</v>
      </c>
      <c r="J1471" s="23" t="s">
        <v>55</v>
      </c>
    </row>
    <row r="1472" spans="3:10" ht="14.1" customHeight="1">
      <c r="C1472" s="21" t="s">
        <v>55</v>
      </c>
      <c r="J1472" s="23" t="s">
        <v>55</v>
      </c>
    </row>
    <row r="1473" spans="3:10" ht="14.1" customHeight="1">
      <c r="C1473" s="21" t="s">
        <v>55</v>
      </c>
      <c r="J1473" s="23" t="s">
        <v>55</v>
      </c>
    </row>
    <row r="1474" spans="3:10" ht="14.1" customHeight="1">
      <c r="C1474" s="21" t="s">
        <v>55</v>
      </c>
      <c r="J1474" s="23" t="s">
        <v>55</v>
      </c>
    </row>
    <row r="1475" spans="3:10" ht="14.1" customHeight="1">
      <c r="C1475" s="21" t="s">
        <v>55</v>
      </c>
      <c r="J1475" s="23" t="s">
        <v>55</v>
      </c>
    </row>
    <row r="1476" spans="3:10" ht="14.1" customHeight="1">
      <c r="C1476" s="21" t="s">
        <v>55</v>
      </c>
      <c r="J1476" s="23" t="s">
        <v>55</v>
      </c>
    </row>
    <row r="1477" spans="3:10" ht="14.1" customHeight="1">
      <c r="C1477" s="21" t="s">
        <v>55</v>
      </c>
      <c r="J1477" s="23" t="s">
        <v>55</v>
      </c>
    </row>
    <row r="1478" spans="3:10" ht="14.1" customHeight="1">
      <c r="C1478" s="21" t="s">
        <v>55</v>
      </c>
      <c r="J1478" s="23" t="s">
        <v>55</v>
      </c>
    </row>
    <row r="1479" spans="3:10" ht="14.1" customHeight="1">
      <c r="C1479" s="21" t="s">
        <v>55</v>
      </c>
      <c r="J1479" s="23" t="s">
        <v>55</v>
      </c>
    </row>
    <row r="1480" spans="3:10" ht="14.1" customHeight="1">
      <c r="C1480" s="21" t="s">
        <v>55</v>
      </c>
      <c r="J1480" s="23" t="s">
        <v>55</v>
      </c>
    </row>
    <row r="1481" spans="3:10" ht="14.1" customHeight="1">
      <c r="C1481" s="21" t="s">
        <v>55</v>
      </c>
      <c r="J1481" s="23" t="s">
        <v>55</v>
      </c>
    </row>
    <row r="1482" spans="3:10" ht="14.1" customHeight="1">
      <c r="C1482" s="21" t="s">
        <v>55</v>
      </c>
      <c r="J1482" s="23" t="s">
        <v>55</v>
      </c>
    </row>
    <row r="1483" spans="3:10" ht="14.1" customHeight="1">
      <c r="C1483" s="21" t="s">
        <v>55</v>
      </c>
      <c r="J1483" s="23" t="s">
        <v>55</v>
      </c>
    </row>
    <row r="1484" spans="3:10" ht="14.1" customHeight="1">
      <c r="C1484" s="21" t="s">
        <v>55</v>
      </c>
      <c r="J1484" s="23" t="s">
        <v>55</v>
      </c>
    </row>
    <row r="1485" spans="3:10" ht="14.1" customHeight="1">
      <c r="C1485" s="21" t="s">
        <v>55</v>
      </c>
      <c r="J1485" s="23" t="s">
        <v>55</v>
      </c>
    </row>
    <row r="1486" spans="3:10" ht="14.1" customHeight="1">
      <c r="C1486" s="21" t="s">
        <v>55</v>
      </c>
      <c r="J1486" s="23" t="s">
        <v>55</v>
      </c>
    </row>
    <row r="1487" spans="3:10" ht="14.1" customHeight="1">
      <c r="C1487" s="21" t="s">
        <v>55</v>
      </c>
      <c r="J1487" s="23" t="s">
        <v>55</v>
      </c>
    </row>
    <row r="1488" spans="3:10" ht="14.1" customHeight="1">
      <c r="C1488" s="21" t="s">
        <v>55</v>
      </c>
      <c r="J1488" s="23" t="s">
        <v>55</v>
      </c>
    </row>
    <row r="1489" spans="3:10" ht="14.1" customHeight="1">
      <c r="C1489" s="21" t="s">
        <v>55</v>
      </c>
      <c r="J1489" s="23" t="s">
        <v>55</v>
      </c>
    </row>
    <row r="1490" spans="3:10" ht="14.1" customHeight="1">
      <c r="C1490" s="21" t="s">
        <v>55</v>
      </c>
      <c r="J1490" s="23" t="s">
        <v>55</v>
      </c>
    </row>
    <row r="1491" spans="3:10" ht="14.1" customHeight="1">
      <c r="C1491" s="21" t="s">
        <v>55</v>
      </c>
      <c r="J1491" s="23" t="s">
        <v>55</v>
      </c>
    </row>
    <row r="1492" spans="3:10" ht="14.1" customHeight="1">
      <c r="C1492" s="21" t="s">
        <v>55</v>
      </c>
      <c r="J1492" s="23" t="s">
        <v>55</v>
      </c>
    </row>
    <row r="1493" spans="3:10" ht="14.1" customHeight="1">
      <c r="C1493" s="21" t="s">
        <v>55</v>
      </c>
      <c r="J1493" s="23" t="s">
        <v>55</v>
      </c>
    </row>
    <row r="1494" spans="3:10" ht="14.1" customHeight="1">
      <c r="C1494" s="21" t="s">
        <v>55</v>
      </c>
      <c r="J1494" s="23" t="s">
        <v>55</v>
      </c>
    </row>
    <row r="1495" spans="3:10" ht="14.1" customHeight="1">
      <c r="C1495" s="21" t="s">
        <v>55</v>
      </c>
      <c r="J1495" s="23" t="s">
        <v>55</v>
      </c>
    </row>
    <row r="1496" spans="3:10" ht="14.1" customHeight="1">
      <c r="C1496" s="21" t="s">
        <v>55</v>
      </c>
      <c r="J1496" s="23" t="s">
        <v>55</v>
      </c>
    </row>
    <row r="1497" spans="3:10" ht="14.1" customHeight="1">
      <c r="C1497" s="21" t="s">
        <v>55</v>
      </c>
      <c r="J1497" s="23" t="s">
        <v>55</v>
      </c>
    </row>
    <row r="1498" spans="3:10" ht="14.1" customHeight="1">
      <c r="C1498" s="21" t="s">
        <v>55</v>
      </c>
      <c r="J1498" s="23" t="s">
        <v>55</v>
      </c>
    </row>
    <row r="1499" spans="3:10" ht="14.1" customHeight="1">
      <c r="C1499" s="21" t="s">
        <v>55</v>
      </c>
      <c r="J1499" s="23" t="s">
        <v>55</v>
      </c>
    </row>
    <row r="1500" spans="3:10" ht="14.1" customHeight="1">
      <c r="C1500" s="21" t="s">
        <v>55</v>
      </c>
      <c r="J1500" s="23" t="s">
        <v>55</v>
      </c>
    </row>
    <row r="1501" spans="3:10" ht="14.1" customHeight="1">
      <c r="C1501" s="21" t="s">
        <v>55</v>
      </c>
      <c r="J1501" s="23" t="s">
        <v>55</v>
      </c>
    </row>
    <row r="1502" spans="3:10" ht="14.1" customHeight="1">
      <c r="C1502" s="21" t="s">
        <v>55</v>
      </c>
      <c r="J1502" s="23" t="s">
        <v>55</v>
      </c>
    </row>
    <row r="1503" spans="3:10" ht="14.1" customHeight="1">
      <c r="C1503" s="21" t="s">
        <v>55</v>
      </c>
      <c r="J1503" s="23" t="s">
        <v>55</v>
      </c>
    </row>
    <row r="1504" spans="3:10" ht="14.1" customHeight="1">
      <c r="C1504" s="21" t="s">
        <v>55</v>
      </c>
      <c r="J1504" s="23" t="s">
        <v>55</v>
      </c>
    </row>
    <row r="1505" spans="3:10" ht="14.1" customHeight="1">
      <c r="C1505" s="21" t="s">
        <v>55</v>
      </c>
      <c r="J1505" s="23" t="s">
        <v>55</v>
      </c>
    </row>
    <row r="1506" spans="3:10" ht="14.1" customHeight="1">
      <c r="C1506" s="21" t="s">
        <v>55</v>
      </c>
      <c r="J1506" s="23" t="s">
        <v>55</v>
      </c>
    </row>
    <row r="1507" spans="3:10" ht="14.1" customHeight="1">
      <c r="C1507" s="21" t="s">
        <v>55</v>
      </c>
      <c r="J1507" s="23" t="s">
        <v>55</v>
      </c>
    </row>
    <row r="1508" spans="3:10" ht="14.1" customHeight="1">
      <c r="C1508" s="21" t="s">
        <v>55</v>
      </c>
      <c r="J1508" s="23" t="s">
        <v>55</v>
      </c>
    </row>
    <row r="1509" spans="3:10" ht="14.1" customHeight="1">
      <c r="C1509" s="21" t="s">
        <v>55</v>
      </c>
      <c r="J1509" s="23" t="s">
        <v>55</v>
      </c>
    </row>
    <row r="1510" spans="3:10" ht="14.1" customHeight="1">
      <c r="C1510" s="21" t="s">
        <v>55</v>
      </c>
      <c r="J1510" s="23" t="s">
        <v>55</v>
      </c>
    </row>
    <row r="1511" spans="3:10" ht="14.1" customHeight="1">
      <c r="C1511" s="21" t="s">
        <v>55</v>
      </c>
      <c r="J1511" s="23" t="s">
        <v>55</v>
      </c>
    </row>
    <row r="1512" spans="3:10" ht="14.1" customHeight="1">
      <c r="C1512" s="21" t="s">
        <v>55</v>
      </c>
      <c r="J1512" s="23" t="s">
        <v>55</v>
      </c>
    </row>
    <row r="1513" spans="3:10" ht="14.1" customHeight="1">
      <c r="C1513" s="21" t="s">
        <v>55</v>
      </c>
      <c r="J1513" s="23" t="s">
        <v>55</v>
      </c>
    </row>
    <row r="1514" spans="3:10" ht="14.1" customHeight="1">
      <c r="C1514" s="21" t="s">
        <v>55</v>
      </c>
      <c r="J1514" s="23" t="s">
        <v>55</v>
      </c>
    </row>
    <row r="1515" spans="3:10" ht="14.1" customHeight="1">
      <c r="C1515" s="21" t="s">
        <v>55</v>
      </c>
      <c r="J1515" s="23" t="s">
        <v>55</v>
      </c>
    </row>
    <row r="1516" spans="3:10" ht="14.1" customHeight="1">
      <c r="C1516" s="21" t="s">
        <v>55</v>
      </c>
      <c r="J1516" s="23" t="s">
        <v>55</v>
      </c>
    </row>
    <row r="1517" spans="3:10" ht="14.1" customHeight="1">
      <c r="C1517" s="21" t="s">
        <v>55</v>
      </c>
      <c r="J1517" s="23" t="s">
        <v>55</v>
      </c>
    </row>
    <row r="1518" spans="3:10" ht="14.1" customHeight="1">
      <c r="C1518" s="21" t="s">
        <v>55</v>
      </c>
      <c r="J1518" s="23" t="s">
        <v>55</v>
      </c>
    </row>
    <row r="1519" spans="3:10" ht="14.1" customHeight="1">
      <c r="C1519" s="21" t="s">
        <v>55</v>
      </c>
      <c r="J1519" s="23" t="s">
        <v>55</v>
      </c>
    </row>
    <row r="1520" spans="3:10" ht="14.1" customHeight="1">
      <c r="C1520" s="21" t="s">
        <v>55</v>
      </c>
      <c r="J1520" s="23" t="s">
        <v>55</v>
      </c>
    </row>
    <row r="1521" spans="3:10" ht="14.1" customHeight="1">
      <c r="C1521" s="21" t="s">
        <v>55</v>
      </c>
      <c r="J1521" s="23" t="s">
        <v>55</v>
      </c>
    </row>
    <row r="1522" spans="3:10" ht="14.1" customHeight="1">
      <c r="C1522" s="21" t="s">
        <v>55</v>
      </c>
      <c r="J1522" s="23" t="s">
        <v>55</v>
      </c>
    </row>
    <row r="1523" spans="3:10" ht="14.1" customHeight="1">
      <c r="C1523" s="21" t="s">
        <v>55</v>
      </c>
      <c r="J1523" s="23" t="s">
        <v>55</v>
      </c>
    </row>
    <row r="1524" spans="3:10" ht="14.1" customHeight="1">
      <c r="C1524" s="21" t="s">
        <v>55</v>
      </c>
      <c r="J1524" s="23" t="s">
        <v>55</v>
      </c>
    </row>
    <row r="1525" spans="3:10" ht="14.1" customHeight="1">
      <c r="C1525" s="21" t="s">
        <v>55</v>
      </c>
      <c r="J1525" s="23" t="s">
        <v>55</v>
      </c>
    </row>
    <row r="1526" spans="3:10" ht="14.1" customHeight="1">
      <c r="C1526" s="21" t="s">
        <v>55</v>
      </c>
      <c r="J1526" s="23" t="s">
        <v>55</v>
      </c>
    </row>
    <row r="1527" spans="3:10" ht="14.1" customHeight="1">
      <c r="C1527" s="21" t="s">
        <v>55</v>
      </c>
      <c r="J1527" s="23" t="s">
        <v>55</v>
      </c>
    </row>
    <row r="1528" spans="3:10" ht="14.1" customHeight="1">
      <c r="C1528" s="21" t="s">
        <v>55</v>
      </c>
      <c r="J1528" s="23" t="s">
        <v>55</v>
      </c>
    </row>
    <row r="1529" spans="3:10" ht="14.1" customHeight="1">
      <c r="C1529" s="21" t="s">
        <v>55</v>
      </c>
      <c r="J1529" s="23" t="s">
        <v>55</v>
      </c>
    </row>
    <row r="1530" spans="3:10" ht="14.1" customHeight="1">
      <c r="C1530" s="21" t="s">
        <v>55</v>
      </c>
      <c r="J1530" s="23" t="s">
        <v>55</v>
      </c>
    </row>
    <row r="1531" spans="3:10" ht="14.1" customHeight="1">
      <c r="C1531" s="21" t="s">
        <v>55</v>
      </c>
      <c r="J1531" s="23" t="s">
        <v>55</v>
      </c>
    </row>
    <row r="1532" spans="3:10" ht="14.1" customHeight="1">
      <c r="C1532" s="21" t="s">
        <v>55</v>
      </c>
      <c r="J1532" s="23" t="s">
        <v>55</v>
      </c>
    </row>
    <row r="1533" spans="3:10" ht="14.1" customHeight="1">
      <c r="C1533" s="21" t="s">
        <v>55</v>
      </c>
      <c r="J1533" s="23" t="s">
        <v>55</v>
      </c>
    </row>
    <row r="1534" spans="3:10" ht="14.1" customHeight="1">
      <c r="C1534" s="21" t="s">
        <v>55</v>
      </c>
      <c r="J1534" s="23" t="s">
        <v>55</v>
      </c>
    </row>
    <row r="1535" spans="3:10" ht="14.1" customHeight="1">
      <c r="C1535" s="21" t="s">
        <v>55</v>
      </c>
      <c r="J1535" s="23" t="s">
        <v>55</v>
      </c>
    </row>
    <row r="1536" spans="3:10" ht="14.1" customHeight="1">
      <c r="C1536" s="21" t="s">
        <v>55</v>
      </c>
      <c r="J1536" s="23" t="s">
        <v>55</v>
      </c>
    </row>
    <row r="1537" spans="3:10" ht="14.1" customHeight="1">
      <c r="C1537" s="21" t="s">
        <v>55</v>
      </c>
      <c r="J1537" s="23" t="s">
        <v>55</v>
      </c>
    </row>
    <row r="1538" spans="3:10" ht="14.1" customHeight="1">
      <c r="C1538" s="21" t="s">
        <v>55</v>
      </c>
      <c r="J1538" s="23" t="s">
        <v>55</v>
      </c>
    </row>
    <row r="1539" spans="3:10" ht="14.1" customHeight="1">
      <c r="C1539" s="21" t="s">
        <v>55</v>
      </c>
      <c r="J1539" s="23" t="s">
        <v>55</v>
      </c>
    </row>
    <row r="1540" spans="3:10" ht="14.1" customHeight="1">
      <c r="C1540" s="21" t="s">
        <v>55</v>
      </c>
      <c r="J1540" s="23" t="s">
        <v>55</v>
      </c>
    </row>
    <row r="1541" spans="3:10" ht="14.1" customHeight="1">
      <c r="C1541" s="21" t="s">
        <v>55</v>
      </c>
      <c r="J1541" s="23" t="s">
        <v>55</v>
      </c>
    </row>
    <row r="1542" spans="3:10" ht="14.1" customHeight="1">
      <c r="C1542" s="21" t="s">
        <v>55</v>
      </c>
      <c r="J1542" s="23" t="s">
        <v>55</v>
      </c>
    </row>
    <row r="1543" spans="3:10" ht="14.1" customHeight="1">
      <c r="C1543" s="21" t="s">
        <v>55</v>
      </c>
      <c r="J1543" s="23" t="s">
        <v>55</v>
      </c>
    </row>
    <row r="1544" spans="3:10" ht="14.1" customHeight="1">
      <c r="C1544" s="21" t="s">
        <v>55</v>
      </c>
      <c r="J1544" s="23" t="s">
        <v>55</v>
      </c>
    </row>
    <row r="1545" spans="3:10" ht="14.1" customHeight="1">
      <c r="C1545" s="21" t="s">
        <v>55</v>
      </c>
      <c r="J1545" s="23" t="s">
        <v>55</v>
      </c>
    </row>
    <row r="1546" spans="3:10" ht="14.1" customHeight="1">
      <c r="C1546" s="21" t="s">
        <v>55</v>
      </c>
      <c r="J1546" s="23" t="s">
        <v>55</v>
      </c>
    </row>
    <row r="1547" spans="3:10" ht="14.1" customHeight="1">
      <c r="C1547" s="21" t="s">
        <v>55</v>
      </c>
      <c r="J1547" s="23" t="s">
        <v>55</v>
      </c>
    </row>
    <row r="1548" spans="3:10" ht="14.1" customHeight="1">
      <c r="C1548" s="21" t="s">
        <v>55</v>
      </c>
      <c r="J1548" s="23" t="s">
        <v>55</v>
      </c>
    </row>
    <row r="1549" spans="3:10" ht="14.1" customHeight="1">
      <c r="C1549" s="21" t="s">
        <v>55</v>
      </c>
      <c r="J1549" s="23" t="s">
        <v>55</v>
      </c>
    </row>
    <row r="1550" spans="3:10" ht="14.1" customHeight="1">
      <c r="C1550" s="21" t="s">
        <v>55</v>
      </c>
      <c r="J1550" s="23" t="s">
        <v>55</v>
      </c>
    </row>
    <row r="1551" spans="3:10" ht="14.1" customHeight="1">
      <c r="C1551" s="21" t="s">
        <v>55</v>
      </c>
      <c r="J1551" s="23" t="s">
        <v>55</v>
      </c>
    </row>
    <row r="1552" spans="3:10" ht="14.1" customHeight="1">
      <c r="C1552" s="21" t="s">
        <v>55</v>
      </c>
      <c r="J1552" s="23" t="s">
        <v>55</v>
      </c>
    </row>
    <row r="1553" spans="3:10" ht="14.1" customHeight="1">
      <c r="C1553" s="21" t="s">
        <v>55</v>
      </c>
      <c r="J1553" s="23" t="s">
        <v>55</v>
      </c>
    </row>
    <row r="1554" spans="3:10" ht="14.1" customHeight="1">
      <c r="C1554" s="21" t="s">
        <v>55</v>
      </c>
      <c r="J1554" s="23" t="s">
        <v>55</v>
      </c>
    </row>
    <row r="1555" spans="3:10" ht="14.1" customHeight="1">
      <c r="C1555" s="21" t="s">
        <v>55</v>
      </c>
      <c r="J1555" s="23" t="s">
        <v>55</v>
      </c>
    </row>
    <row r="1556" spans="3:10" ht="14.1" customHeight="1">
      <c r="C1556" s="21" t="s">
        <v>55</v>
      </c>
      <c r="J1556" s="23" t="s">
        <v>55</v>
      </c>
    </row>
    <row r="1557" spans="3:10" ht="14.1" customHeight="1">
      <c r="C1557" s="21" t="s">
        <v>55</v>
      </c>
      <c r="J1557" s="23" t="s">
        <v>55</v>
      </c>
    </row>
    <row r="1558" spans="3:10" ht="14.1" customHeight="1">
      <c r="C1558" s="21" t="s">
        <v>55</v>
      </c>
      <c r="J1558" s="23" t="s">
        <v>55</v>
      </c>
    </row>
    <row r="1559" spans="3:10" ht="14.1" customHeight="1">
      <c r="C1559" s="21" t="s">
        <v>55</v>
      </c>
      <c r="J1559" s="23" t="s">
        <v>55</v>
      </c>
    </row>
    <row r="1560" spans="3:10" ht="14.1" customHeight="1">
      <c r="C1560" s="21" t="s">
        <v>55</v>
      </c>
      <c r="J1560" s="23" t="s">
        <v>55</v>
      </c>
    </row>
    <row r="1561" spans="3:10" ht="14.1" customHeight="1">
      <c r="C1561" s="21" t="s">
        <v>55</v>
      </c>
      <c r="J1561" s="23" t="s">
        <v>55</v>
      </c>
    </row>
    <row r="1562" spans="3:10" ht="14.1" customHeight="1">
      <c r="C1562" s="21" t="s">
        <v>55</v>
      </c>
      <c r="J1562" s="23" t="s">
        <v>55</v>
      </c>
    </row>
    <row r="1563" spans="3:10" ht="14.1" customHeight="1">
      <c r="C1563" s="21" t="s">
        <v>55</v>
      </c>
      <c r="J1563" s="23" t="s">
        <v>55</v>
      </c>
    </row>
    <row r="1564" spans="3:10" ht="14.1" customHeight="1">
      <c r="C1564" s="21" t="s">
        <v>55</v>
      </c>
      <c r="J1564" s="23" t="s">
        <v>55</v>
      </c>
    </row>
    <row r="1565" spans="3:10" ht="14.1" customHeight="1">
      <c r="C1565" s="21" t="s">
        <v>55</v>
      </c>
      <c r="J1565" s="23" t="s">
        <v>55</v>
      </c>
    </row>
    <row r="1566" spans="3:10" ht="14.1" customHeight="1">
      <c r="C1566" s="21" t="s">
        <v>55</v>
      </c>
      <c r="J1566" s="23" t="s">
        <v>55</v>
      </c>
    </row>
    <row r="1567" spans="3:10" ht="14.1" customHeight="1">
      <c r="C1567" s="21" t="s">
        <v>55</v>
      </c>
      <c r="J1567" s="23" t="s">
        <v>55</v>
      </c>
    </row>
    <row r="1568" spans="3:10" ht="14.1" customHeight="1">
      <c r="C1568" s="21" t="s">
        <v>55</v>
      </c>
      <c r="J1568" s="23" t="s">
        <v>55</v>
      </c>
    </row>
    <row r="1569" spans="3:10" ht="14.1" customHeight="1">
      <c r="C1569" s="21" t="s">
        <v>55</v>
      </c>
      <c r="J1569" s="23" t="s">
        <v>55</v>
      </c>
    </row>
    <row r="1570" spans="3:10" ht="14.1" customHeight="1">
      <c r="C1570" s="21" t="s">
        <v>55</v>
      </c>
      <c r="J1570" s="23" t="s">
        <v>55</v>
      </c>
    </row>
    <row r="1571" spans="3:10" ht="14.1" customHeight="1">
      <c r="C1571" s="21" t="s">
        <v>55</v>
      </c>
      <c r="J1571" s="23" t="s">
        <v>55</v>
      </c>
    </row>
    <row r="1572" spans="3:10" ht="14.1" customHeight="1">
      <c r="C1572" s="21" t="s">
        <v>55</v>
      </c>
      <c r="J1572" s="23" t="s">
        <v>55</v>
      </c>
    </row>
    <row r="1573" spans="3:10" ht="14.1" customHeight="1">
      <c r="C1573" s="21" t="s">
        <v>55</v>
      </c>
      <c r="J1573" s="23" t="s">
        <v>55</v>
      </c>
    </row>
    <row r="1574" spans="3:10" ht="14.1" customHeight="1">
      <c r="C1574" s="21" t="s">
        <v>55</v>
      </c>
      <c r="J1574" s="23" t="s">
        <v>55</v>
      </c>
    </row>
    <row r="1575" spans="3:10" ht="14.1" customHeight="1">
      <c r="C1575" s="21" t="s">
        <v>55</v>
      </c>
      <c r="J1575" s="23" t="s">
        <v>55</v>
      </c>
    </row>
    <row r="1576" spans="3:10" ht="14.1" customHeight="1">
      <c r="C1576" s="21" t="s">
        <v>55</v>
      </c>
      <c r="J1576" s="23" t="s">
        <v>55</v>
      </c>
    </row>
    <row r="1577" spans="3:10" ht="14.1" customHeight="1">
      <c r="C1577" s="21" t="s">
        <v>55</v>
      </c>
      <c r="J1577" s="23" t="s">
        <v>55</v>
      </c>
    </row>
    <row r="1578" spans="3:10" ht="14.1" customHeight="1">
      <c r="C1578" s="21" t="s">
        <v>55</v>
      </c>
      <c r="J1578" s="23" t="s">
        <v>55</v>
      </c>
    </row>
    <row r="1579" spans="3:10" ht="14.1" customHeight="1">
      <c r="C1579" s="21" t="s">
        <v>55</v>
      </c>
      <c r="J1579" s="23" t="s">
        <v>55</v>
      </c>
    </row>
    <row r="1580" spans="3:10" ht="14.1" customHeight="1">
      <c r="C1580" s="21" t="s">
        <v>55</v>
      </c>
      <c r="J1580" s="23" t="s">
        <v>55</v>
      </c>
    </row>
    <row r="1581" spans="3:10" ht="14.1" customHeight="1">
      <c r="C1581" s="21" t="s">
        <v>55</v>
      </c>
      <c r="J1581" s="23" t="s">
        <v>55</v>
      </c>
    </row>
    <row r="1582" spans="3:10" ht="14.1" customHeight="1">
      <c r="C1582" s="21" t="s">
        <v>55</v>
      </c>
      <c r="J1582" s="23" t="s">
        <v>55</v>
      </c>
    </row>
    <row r="1583" spans="3:10" ht="14.1" customHeight="1">
      <c r="C1583" s="21" t="s">
        <v>55</v>
      </c>
      <c r="J1583" s="23" t="s">
        <v>55</v>
      </c>
    </row>
    <row r="1584" spans="3:10" ht="14.1" customHeight="1">
      <c r="C1584" s="21" t="s">
        <v>55</v>
      </c>
      <c r="J1584" s="23" t="s">
        <v>55</v>
      </c>
    </row>
    <row r="1585" spans="3:10" ht="14.1" customHeight="1">
      <c r="C1585" s="21" t="s">
        <v>55</v>
      </c>
      <c r="J1585" s="23" t="s">
        <v>55</v>
      </c>
    </row>
    <row r="1586" spans="3:10" ht="14.1" customHeight="1">
      <c r="C1586" s="21" t="s">
        <v>55</v>
      </c>
      <c r="J1586" s="23" t="s">
        <v>55</v>
      </c>
    </row>
    <row r="1587" spans="3:10" ht="14.1" customHeight="1">
      <c r="C1587" s="21" t="s">
        <v>55</v>
      </c>
      <c r="J1587" s="23" t="s">
        <v>55</v>
      </c>
    </row>
    <row r="1588" spans="3:10" ht="14.1" customHeight="1">
      <c r="C1588" s="21" t="s">
        <v>55</v>
      </c>
      <c r="J1588" s="23" t="s">
        <v>55</v>
      </c>
    </row>
    <row r="1589" spans="3:10" ht="14.1" customHeight="1">
      <c r="C1589" s="21" t="s">
        <v>55</v>
      </c>
      <c r="J1589" s="23" t="s">
        <v>55</v>
      </c>
    </row>
    <row r="1590" spans="3:10" ht="14.1" customHeight="1">
      <c r="C1590" s="21" t="s">
        <v>55</v>
      </c>
      <c r="J1590" s="23" t="s">
        <v>55</v>
      </c>
    </row>
    <row r="1591" spans="3:10" ht="14.1" customHeight="1">
      <c r="C1591" s="21" t="s">
        <v>55</v>
      </c>
      <c r="J1591" s="23" t="s">
        <v>55</v>
      </c>
    </row>
    <row r="1592" spans="3:10" ht="14.1" customHeight="1">
      <c r="C1592" s="21" t="s">
        <v>55</v>
      </c>
      <c r="J1592" s="23" t="s">
        <v>55</v>
      </c>
    </row>
    <row r="1593" spans="3:10" ht="14.1" customHeight="1">
      <c r="C1593" s="21" t="s">
        <v>55</v>
      </c>
      <c r="J1593" s="23" t="s">
        <v>55</v>
      </c>
    </row>
    <row r="1594" spans="3:10" ht="14.1" customHeight="1">
      <c r="C1594" s="21" t="s">
        <v>55</v>
      </c>
      <c r="J1594" s="23" t="s">
        <v>55</v>
      </c>
    </row>
    <row r="1595" spans="3:10" ht="14.1" customHeight="1">
      <c r="C1595" s="21" t="s">
        <v>55</v>
      </c>
      <c r="J1595" s="23" t="s">
        <v>55</v>
      </c>
    </row>
    <row r="1596" spans="3:10" ht="14.1" customHeight="1">
      <c r="C1596" s="21" t="s">
        <v>55</v>
      </c>
      <c r="J1596" s="23" t="s">
        <v>55</v>
      </c>
    </row>
    <row r="1597" spans="3:10" ht="14.1" customHeight="1">
      <c r="C1597" s="21" t="s">
        <v>55</v>
      </c>
      <c r="J1597" s="23" t="s">
        <v>55</v>
      </c>
    </row>
    <row r="1598" spans="3:10" ht="14.1" customHeight="1">
      <c r="C1598" s="21" t="s">
        <v>55</v>
      </c>
      <c r="J1598" s="23" t="s">
        <v>55</v>
      </c>
    </row>
    <row r="1599" spans="3:10" ht="14.1" customHeight="1">
      <c r="C1599" s="21" t="s">
        <v>55</v>
      </c>
      <c r="J1599" s="23" t="s">
        <v>55</v>
      </c>
    </row>
    <row r="1600" spans="3:10" ht="14.1" customHeight="1">
      <c r="C1600" s="21" t="s">
        <v>55</v>
      </c>
      <c r="J1600" s="23" t="s">
        <v>55</v>
      </c>
    </row>
    <row r="1601" spans="3:10" ht="14.1" customHeight="1">
      <c r="C1601" s="21" t="s">
        <v>55</v>
      </c>
      <c r="J1601" s="23" t="s">
        <v>55</v>
      </c>
    </row>
    <row r="1602" spans="3:10" ht="14.1" customHeight="1">
      <c r="C1602" s="21" t="s">
        <v>55</v>
      </c>
      <c r="J1602" s="23" t="s">
        <v>55</v>
      </c>
    </row>
    <row r="1603" spans="3:10" ht="14.1" customHeight="1">
      <c r="C1603" s="21" t="s">
        <v>55</v>
      </c>
      <c r="J1603" s="23" t="s">
        <v>55</v>
      </c>
    </row>
    <row r="1604" spans="3:10" ht="14.1" customHeight="1">
      <c r="C1604" s="21" t="s">
        <v>55</v>
      </c>
      <c r="J1604" s="23" t="s">
        <v>55</v>
      </c>
    </row>
    <row r="1605" spans="3:10" ht="14.1" customHeight="1">
      <c r="C1605" s="21" t="s">
        <v>55</v>
      </c>
      <c r="J1605" s="23" t="s">
        <v>55</v>
      </c>
    </row>
    <row r="1606" spans="3:10" ht="14.1" customHeight="1">
      <c r="C1606" s="21" t="s">
        <v>55</v>
      </c>
      <c r="J1606" s="23" t="s">
        <v>55</v>
      </c>
    </row>
    <row r="1607" spans="3:10" ht="14.1" customHeight="1">
      <c r="C1607" s="21" t="s">
        <v>55</v>
      </c>
      <c r="J1607" s="23" t="s">
        <v>55</v>
      </c>
    </row>
    <row r="1608" spans="3:10" ht="14.1" customHeight="1">
      <c r="C1608" s="21" t="s">
        <v>55</v>
      </c>
      <c r="J1608" s="23" t="s">
        <v>55</v>
      </c>
    </row>
    <row r="1609" spans="3:10" ht="14.1" customHeight="1">
      <c r="C1609" s="21" t="s">
        <v>55</v>
      </c>
      <c r="J1609" s="23" t="s">
        <v>55</v>
      </c>
    </row>
    <row r="1610" spans="3:10" ht="14.1" customHeight="1">
      <c r="C1610" s="21" t="s">
        <v>55</v>
      </c>
      <c r="J1610" s="23" t="s">
        <v>55</v>
      </c>
    </row>
    <row r="1611" spans="3:10" ht="14.1" customHeight="1">
      <c r="C1611" s="21" t="s">
        <v>55</v>
      </c>
      <c r="J1611" s="23" t="s">
        <v>55</v>
      </c>
    </row>
    <row r="1612" spans="3:10" ht="14.1" customHeight="1">
      <c r="C1612" s="21" t="s">
        <v>55</v>
      </c>
      <c r="J1612" s="23" t="s">
        <v>55</v>
      </c>
    </row>
    <row r="1613" spans="3:10" ht="14.1" customHeight="1">
      <c r="C1613" s="21" t="s">
        <v>55</v>
      </c>
      <c r="J1613" s="23" t="s">
        <v>55</v>
      </c>
    </row>
    <row r="1614" spans="3:10" ht="14.1" customHeight="1">
      <c r="C1614" s="21" t="s">
        <v>55</v>
      </c>
      <c r="J1614" s="23" t="s">
        <v>55</v>
      </c>
    </row>
    <row r="1615" spans="3:10" ht="14.1" customHeight="1">
      <c r="C1615" s="21" t="s">
        <v>55</v>
      </c>
      <c r="J1615" s="23" t="s">
        <v>55</v>
      </c>
    </row>
    <row r="1616" spans="3:10" ht="14.1" customHeight="1">
      <c r="C1616" s="21" t="s">
        <v>55</v>
      </c>
      <c r="J1616" s="23" t="s">
        <v>55</v>
      </c>
    </row>
    <row r="1617" spans="3:10" ht="14.1" customHeight="1">
      <c r="C1617" s="21" t="s">
        <v>55</v>
      </c>
      <c r="J1617" s="23" t="s">
        <v>55</v>
      </c>
    </row>
    <row r="1618" spans="3:10" ht="14.1" customHeight="1">
      <c r="C1618" s="21" t="s">
        <v>55</v>
      </c>
      <c r="J1618" s="23" t="s">
        <v>55</v>
      </c>
    </row>
    <row r="1619" spans="3:10" ht="14.1" customHeight="1">
      <c r="C1619" s="21" t="s">
        <v>55</v>
      </c>
      <c r="J1619" s="23" t="s">
        <v>55</v>
      </c>
    </row>
    <row r="1620" spans="3:10" ht="14.1" customHeight="1">
      <c r="C1620" s="21" t="s">
        <v>55</v>
      </c>
      <c r="J1620" s="23" t="s">
        <v>55</v>
      </c>
    </row>
    <row r="1621" spans="3:10" ht="14.1" customHeight="1">
      <c r="C1621" s="21" t="s">
        <v>55</v>
      </c>
      <c r="J1621" s="23" t="s">
        <v>55</v>
      </c>
    </row>
    <row r="1622" spans="3:10" ht="14.1" customHeight="1">
      <c r="C1622" s="21" t="s">
        <v>55</v>
      </c>
      <c r="J1622" s="23" t="s">
        <v>55</v>
      </c>
    </row>
    <row r="1623" spans="3:10" ht="14.1" customHeight="1">
      <c r="C1623" s="21" t="s">
        <v>55</v>
      </c>
      <c r="J1623" s="23" t="s">
        <v>55</v>
      </c>
    </row>
    <row r="1624" spans="3:10" ht="14.1" customHeight="1">
      <c r="C1624" s="21" t="s">
        <v>55</v>
      </c>
      <c r="J1624" s="23" t="s">
        <v>55</v>
      </c>
    </row>
    <row r="1625" spans="3:10" ht="14.1" customHeight="1">
      <c r="C1625" s="21" t="s">
        <v>55</v>
      </c>
      <c r="J1625" s="23" t="s">
        <v>55</v>
      </c>
    </row>
    <row r="1626" spans="3:10" ht="14.1" customHeight="1">
      <c r="C1626" s="21" t="s">
        <v>55</v>
      </c>
      <c r="J1626" s="23" t="s">
        <v>55</v>
      </c>
    </row>
    <row r="1627" spans="3:10" ht="14.1" customHeight="1">
      <c r="C1627" s="21" t="s">
        <v>55</v>
      </c>
      <c r="J1627" s="23" t="s">
        <v>55</v>
      </c>
    </row>
    <row r="1628" spans="3:10" ht="14.1" customHeight="1">
      <c r="C1628" s="21" t="s">
        <v>55</v>
      </c>
      <c r="J1628" s="23" t="s">
        <v>55</v>
      </c>
    </row>
    <row r="1629" spans="3:10" ht="14.1" customHeight="1">
      <c r="C1629" s="21" t="s">
        <v>55</v>
      </c>
      <c r="J1629" s="23" t="s">
        <v>55</v>
      </c>
    </row>
    <row r="1630" spans="3:10" ht="14.1" customHeight="1">
      <c r="C1630" s="21" t="s">
        <v>55</v>
      </c>
      <c r="J1630" s="23" t="s">
        <v>55</v>
      </c>
    </row>
    <row r="1631" spans="3:10" ht="14.1" customHeight="1">
      <c r="C1631" s="21" t="s">
        <v>55</v>
      </c>
      <c r="J1631" s="23" t="s">
        <v>55</v>
      </c>
    </row>
    <row r="1632" spans="3:10" ht="14.1" customHeight="1">
      <c r="C1632" s="21" t="s">
        <v>55</v>
      </c>
      <c r="J1632" s="23" t="s">
        <v>55</v>
      </c>
    </row>
    <row r="1633" spans="3:10" ht="14.1" customHeight="1">
      <c r="C1633" s="21" t="s">
        <v>55</v>
      </c>
      <c r="J1633" s="23" t="s">
        <v>55</v>
      </c>
    </row>
    <row r="1634" spans="3:10" ht="14.1" customHeight="1">
      <c r="C1634" s="21" t="s">
        <v>55</v>
      </c>
      <c r="J1634" s="23" t="s">
        <v>55</v>
      </c>
    </row>
    <row r="1635" spans="3:10" ht="14.1" customHeight="1">
      <c r="C1635" s="21" t="s">
        <v>55</v>
      </c>
      <c r="J1635" s="23" t="s">
        <v>55</v>
      </c>
    </row>
    <row r="1636" spans="3:10" ht="14.1" customHeight="1">
      <c r="C1636" s="21" t="s">
        <v>55</v>
      </c>
      <c r="J1636" s="23" t="s">
        <v>55</v>
      </c>
    </row>
    <row r="1637" spans="3:10" ht="14.1" customHeight="1">
      <c r="C1637" s="21" t="s">
        <v>55</v>
      </c>
      <c r="J1637" s="23" t="s">
        <v>55</v>
      </c>
    </row>
    <row r="1638" spans="3:10" ht="14.1" customHeight="1">
      <c r="C1638" s="21" t="s">
        <v>55</v>
      </c>
      <c r="J1638" s="23" t="s">
        <v>55</v>
      </c>
    </row>
    <row r="1639" spans="3:10" ht="14.1" customHeight="1">
      <c r="C1639" s="21" t="s">
        <v>55</v>
      </c>
      <c r="J1639" s="23" t="s">
        <v>55</v>
      </c>
    </row>
    <row r="1640" spans="3:10" ht="14.1" customHeight="1">
      <c r="C1640" s="21" t="s">
        <v>55</v>
      </c>
      <c r="J1640" s="23" t="s">
        <v>55</v>
      </c>
    </row>
    <row r="1641" spans="3:10" ht="14.1" customHeight="1">
      <c r="C1641" s="21" t="s">
        <v>55</v>
      </c>
      <c r="J1641" s="23" t="s">
        <v>55</v>
      </c>
    </row>
    <row r="1642" spans="3:10" ht="14.1" customHeight="1">
      <c r="C1642" s="21" t="s">
        <v>55</v>
      </c>
      <c r="J1642" s="23" t="s">
        <v>55</v>
      </c>
    </row>
    <row r="1643" spans="3:10" ht="14.1" customHeight="1">
      <c r="C1643" s="21" t="s">
        <v>55</v>
      </c>
      <c r="J1643" s="23" t="s">
        <v>55</v>
      </c>
    </row>
    <row r="1644" spans="3:10" ht="14.1" customHeight="1">
      <c r="C1644" s="21" t="s">
        <v>55</v>
      </c>
      <c r="J1644" s="23" t="s">
        <v>55</v>
      </c>
    </row>
    <row r="1645" spans="3:10" ht="14.1" customHeight="1">
      <c r="C1645" s="21" t="s">
        <v>55</v>
      </c>
      <c r="J1645" s="23" t="s">
        <v>55</v>
      </c>
    </row>
    <row r="1646" spans="3:10" ht="14.1" customHeight="1">
      <c r="C1646" s="21" t="s">
        <v>55</v>
      </c>
      <c r="J1646" s="23" t="s">
        <v>55</v>
      </c>
    </row>
    <row r="1647" spans="3:10" ht="14.1" customHeight="1">
      <c r="C1647" s="21" t="s">
        <v>55</v>
      </c>
      <c r="J1647" s="23" t="s">
        <v>55</v>
      </c>
    </row>
    <row r="1648" spans="3:10" ht="14.1" customHeight="1">
      <c r="C1648" s="21" t="s">
        <v>55</v>
      </c>
      <c r="J1648" s="23" t="s">
        <v>55</v>
      </c>
    </row>
    <row r="1649" spans="3:10" ht="14.1" customHeight="1">
      <c r="C1649" s="21" t="s">
        <v>55</v>
      </c>
      <c r="J1649" s="23" t="s">
        <v>55</v>
      </c>
    </row>
    <row r="1650" spans="3:10" ht="14.1" customHeight="1">
      <c r="C1650" s="21" t="s">
        <v>55</v>
      </c>
      <c r="J1650" s="23" t="s">
        <v>55</v>
      </c>
    </row>
    <row r="1651" spans="3:10" ht="14.1" customHeight="1">
      <c r="C1651" s="21" t="s">
        <v>55</v>
      </c>
      <c r="J1651" s="23" t="s">
        <v>55</v>
      </c>
    </row>
    <row r="1652" spans="3:10" ht="14.1" customHeight="1">
      <c r="C1652" s="21" t="s">
        <v>55</v>
      </c>
      <c r="J1652" s="23" t="s">
        <v>55</v>
      </c>
    </row>
    <row r="1653" spans="3:10" ht="14.1" customHeight="1">
      <c r="C1653" s="21" t="s">
        <v>55</v>
      </c>
      <c r="J1653" s="23" t="s">
        <v>55</v>
      </c>
    </row>
    <row r="1654" spans="3:10" ht="14.1" customHeight="1">
      <c r="C1654" s="21" t="s">
        <v>55</v>
      </c>
      <c r="J1654" s="23" t="s">
        <v>55</v>
      </c>
    </row>
    <row r="1655" spans="3:10" ht="14.1" customHeight="1">
      <c r="C1655" s="21" t="s">
        <v>55</v>
      </c>
      <c r="J1655" s="23" t="s">
        <v>55</v>
      </c>
    </row>
    <row r="1656" spans="3:10" ht="14.1" customHeight="1">
      <c r="C1656" s="21" t="s">
        <v>55</v>
      </c>
      <c r="J1656" s="23" t="s">
        <v>55</v>
      </c>
    </row>
    <row r="1657" spans="3:10" ht="14.1" customHeight="1">
      <c r="C1657" s="21" t="s">
        <v>55</v>
      </c>
      <c r="J1657" s="23" t="s">
        <v>55</v>
      </c>
    </row>
    <row r="1658" spans="3:10" ht="14.1" customHeight="1">
      <c r="C1658" s="21" t="s">
        <v>55</v>
      </c>
      <c r="J1658" s="23" t="s">
        <v>55</v>
      </c>
    </row>
    <row r="1659" spans="3:10" ht="14.1" customHeight="1">
      <c r="C1659" s="21" t="s">
        <v>55</v>
      </c>
      <c r="J1659" s="23" t="s">
        <v>55</v>
      </c>
    </row>
    <row r="1660" spans="3:10" ht="14.1" customHeight="1">
      <c r="C1660" s="21" t="s">
        <v>55</v>
      </c>
      <c r="J1660" s="23" t="s">
        <v>55</v>
      </c>
    </row>
    <row r="1661" spans="3:10" ht="14.1" customHeight="1">
      <c r="C1661" s="21" t="s">
        <v>55</v>
      </c>
      <c r="J1661" s="23" t="s">
        <v>55</v>
      </c>
    </row>
    <row r="1662" spans="3:10" ht="14.1" customHeight="1">
      <c r="C1662" s="21" t="s">
        <v>55</v>
      </c>
      <c r="J1662" s="23" t="s">
        <v>55</v>
      </c>
    </row>
    <row r="1663" spans="3:10" ht="14.1" customHeight="1">
      <c r="C1663" s="21" t="s">
        <v>55</v>
      </c>
      <c r="J1663" s="23" t="s">
        <v>55</v>
      </c>
    </row>
    <row r="1664" spans="3:10" ht="14.1" customHeight="1">
      <c r="C1664" s="21" t="s">
        <v>55</v>
      </c>
      <c r="J1664" s="23" t="s">
        <v>55</v>
      </c>
    </row>
    <row r="1665" spans="3:10" ht="14.1" customHeight="1">
      <c r="C1665" s="21" t="s">
        <v>55</v>
      </c>
      <c r="J1665" s="23" t="s">
        <v>55</v>
      </c>
    </row>
    <row r="1666" spans="3:10" ht="14.1" customHeight="1">
      <c r="C1666" s="21" t="s">
        <v>55</v>
      </c>
      <c r="J1666" s="23" t="s">
        <v>55</v>
      </c>
    </row>
    <row r="1667" spans="3:10" ht="14.1" customHeight="1">
      <c r="C1667" s="21" t="s">
        <v>55</v>
      </c>
      <c r="J1667" s="23" t="s">
        <v>55</v>
      </c>
    </row>
    <row r="1668" spans="3:10" ht="14.1" customHeight="1">
      <c r="C1668" s="21" t="s">
        <v>55</v>
      </c>
      <c r="J1668" s="23" t="s">
        <v>55</v>
      </c>
    </row>
    <row r="1669" spans="3:10" ht="14.1" customHeight="1">
      <c r="C1669" s="21" t="s">
        <v>55</v>
      </c>
      <c r="J1669" s="23" t="s">
        <v>55</v>
      </c>
    </row>
    <row r="1670" spans="3:10" ht="14.1" customHeight="1">
      <c r="C1670" s="21" t="s">
        <v>55</v>
      </c>
      <c r="J1670" s="23" t="s">
        <v>55</v>
      </c>
    </row>
    <row r="1671" spans="3:10" ht="14.1" customHeight="1">
      <c r="C1671" s="21" t="s">
        <v>55</v>
      </c>
      <c r="J1671" s="23" t="s">
        <v>55</v>
      </c>
    </row>
    <row r="1672" spans="3:10" ht="14.1" customHeight="1">
      <c r="C1672" s="21" t="s">
        <v>55</v>
      </c>
      <c r="J1672" s="23" t="s">
        <v>55</v>
      </c>
    </row>
    <row r="1673" spans="3:10" ht="14.1" customHeight="1">
      <c r="C1673" s="21" t="s">
        <v>55</v>
      </c>
      <c r="J1673" s="23" t="s">
        <v>55</v>
      </c>
    </row>
    <row r="1674" spans="3:10" ht="14.1" customHeight="1">
      <c r="C1674" s="21" t="s">
        <v>55</v>
      </c>
      <c r="J1674" s="23" t="s">
        <v>55</v>
      </c>
    </row>
    <row r="1675" spans="3:10" ht="14.1" customHeight="1">
      <c r="C1675" s="21" t="s">
        <v>55</v>
      </c>
      <c r="J1675" s="23" t="s">
        <v>55</v>
      </c>
    </row>
    <row r="1676" spans="3:10" ht="14.1" customHeight="1">
      <c r="C1676" s="21" t="s">
        <v>55</v>
      </c>
      <c r="J1676" s="23" t="s">
        <v>55</v>
      </c>
    </row>
    <row r="1677" spans="3:10" ht="14.1" customHeight="1">
      <c r="C1677" s="21" t="s">
        <v>55</v>
      </c>
      <c r="J1677" s="23" t="s">
        <v>55</v>
      </c>
    </row>
    <row r="1678" spans="3:10" ht="14.1" customHeight="1">
      <c r="C1678" s="21" t="s">
        <v>55</v>
      </c>
      <c r="J1678" s="23" t="s">
        <v>55</v>
      </c>
    </row>
    <row r="1679" spans="3:10" ht="14.1" customHeight="1">
      <c r="C1679" s="21" t="s">
        <v>55</v>
      </c>
      <c r="J1679" s="23" t="s">
        <v>55</v>
      </c>
    </row>
    <row r="1680" spans="3:10" ht="14.1" customHeight="1">
      <c r="C1680" s="21" t="s">
        <v>55</v>
      </c>
      <c r="J1680" s="23" t="s">
        <v>55</v>
      </c>
    </row>
    <row r="1681" spans="3:10" ht="14.1" customHeight="1">
      <c r="C1681" s="21" t="s">
        <v>55</v>
      </c>
      <c r="J1681" s="23" t="s">
        <v>55</v>
      </c>
    </row>
    <row r="1682" spans="3:10" ht="14.1" customHeight="1">
      <c r="C1682" s="21" t="s">
        <v>55</v>
      </c>
      <c r="J1682" s="23" t="s">
        <v>55</v>
      </c>
    </row>
    <row r="1683" spans="3:10" ht="14.1" customHeight="1">
      <c r="C1683" s="21" t="s">
        <v>55</v>
      </c>
      <c r="J1683" s="23" t="s">
        <v>55</v>
      </c>
    </row>
    <row r="1684" spans="3:10" ht="14.1" customHeight="1">
      <c r="C1684" s="21" t="s">
        <v>55</v>
      </c>
      <c r="J1684" s="23" t="s">
        <v>55</v>
      </c>
    </row>
    <row r="1685" spans="3:10" ht="14.1" customHeight="1">
      <c r="C1685" s="21" t="s">
        <v>55</v>
      </c>
      <c r="J1685" s="23" t="s">
        <v>55</v>
      </c>
    </row>
    <row r="1686" spans="3:10" ht="14.1" customHeight="1">
      <c r="C1686" s="21" t="s">
        <v>55</v>
      </c>
      <c r="J1686" s="23" t="s">
        <v>55</v>
      </c>
    </row>
    <row r="1687" spans="3:10" ht="14.1" customHeight="1">
      <c r="C1687" s="21" t="s">
        <v>55</v>
      </c>
      <c r="J1687" s="23" t="s">
        <v>55</v>
      </c>
    </row>
    <row r="1688" spans="3:10" ht="14.1" customHeight="1">
      <c r="C1688" s="21" t="s">
        <v>55</v>
      </c>
      <c r="J1688" s="23" t="s">
        <v>55</v>
      </c>
    </row>
    <row r="1689" spans="3:10" ht="14.1" customHeight="1">
      <c r="C1689" s="21" t="s">
        <v>55</v>
      </c>
      <c r="J1689" s="23" t="s">
        <v>55</v>
      </c>
    </row>
    <row r="1690" spans="3:10" ht="14.1" customHeight="1">
      <c r="C1690" s="21" t="s">
        <v>55</v>
      </c>
      <c r="J1690" s="23" t="s">
        <v>55</v>
      </c>
    </row>
    <row r="1691" spans="3:10" ht="14.1" customHeight="1">
      <c r="C1691" s="21" t="s">
        <v>55</v>
      </c>
      <c r="J1691" s="23" t="s">
        <v>55</v>
      </c>
    </row>
    <row r="1692" spans="3:10" ht="14.1" customHeight="1">
      <c r="C1692" s="21" t="s">
        <v>55</v>
      </c>
      <c r="J1692" s="23" t="s">
        <v>55</v>
      </c>
    </row>
    <row r="1693" spans="3:10" ht="14.1" customHeight="1">
      <c r="C1693" s="21" t="s">
        <v>55</v>
      </c>
      <c r="J1693" s="23" t="s">
        <v>55</v>
      </c>
    </row>
    <row r="1694" spans="3:10" ht="14.1" customHeight="1">
      <c r="C1694" s="21" t="s">
        <v>55</v>
      </c>
      <c r="J1694" s="23" t="s">
        <v>55</v>
      </c>
    </row>
    <row r="1695" spans="3:10" ht="14.1" customHeight="1">
      <c r="C1695" s="21" t="s">
        <v>55</v>
      </c>
      <c r="J1695" s="23" t="s">
        <v>55</v>
      </c>
    </row>
    <row r="1696" spans="3:10" ht="14.1" customHeight="1">
      <c r="C1696" s="21" t="s">
        <v>55</v>
      </c>
      <c r="J1696" s="23" t="s">
        <v>55</v>
      </c>
    </row>
    <row r="1697" spans="3:10" ht="14.1" customHeight="1">
      <c r="C1697" s="21" t="s">
        <v>55</v>
      </c>
      <c r="J1697" s="23" t="s">
        <v>55</v>
      </c>
    </row>
    <row r="1698" spans="3:10" ht="14.1" customHeight="1">
      <c r="C1698" s="21" t="s">
        <v>55</v>
      </c>
      <c r="J1698" s="23" t="s">
        <v>55</v>
      </c>
    </row>
    <row r="1699" spans="3:10" ht="14.1" customHeight="1">
      <c r="C1699" s="21" t="s">
        <v>55</v>
      </c>
      <c r="J1699" s="23" t="s">
        <v>55</v>
      </c>
    </row>
    <row r="1700" spans="3:10" ht="14.1" customHeight="1">
      <c r="C1700" s="21" t="s">
        <v>55</v>
      </c>
      <c r="J1700" s="23" t="s">
        <v>55</v>
      </c>
    </row>
    <row r="1701" spans="3:10" ht="14.1" customHeight="1">
      <c r="C1701" s="21" t="s">
        <v>55</v>
      </c>
      <c r="J1701" s="23" t="s">
        <v>55</v>
      </c>
    </row>
    <row r="1702" spans="3:10" ht="14.1" customHeight="1">
      <c r="C1702" s="21" t="s">
        <v>55</v>
      </c>
      <c r="J1702" s="23" t="s">
        <v>55</v>
      </c>
    </row>
    <row r="1703" spans="3:10" ht="14.1" customHeight="1">
      <c r="C1703" s="21" t="s">
        <v>55</v>
      </c>
      <c r="J1703" s="23" t="s">
        <v>55</v>
      </c>
    </row>
    <row r="1704" spans="3:10" ht="14.1" customHeight="1">
      <c r="C1704" s="21" t="s">
        <v>55</v>
      </c>
      <c r="J1704" s="23" t="s">
        <v>55</v>
      </c>
    </row>
    <row r="1705" spans="3:10" ht="14.1" customHeight="1">
      <c r="C1705" s="21" t="s">
        <v>55</v>
      </c>
      <c r="J1705" s="23" t="s">
        <v>55</v>
      </c>
    </row>
    <row r="1706" spans="3:10" ht="14.1" customHeight="1">
      <c r="C1706" s="21" t="s">
        <v>55</v>
      </c>
      <c r="J1706" s="23" t="s">
        <v>55</v>
      </c>
    </row>
    <row r="1707" spans="3:10" ht="14.1" customHeight="1">
      <c r="C1707" s="21" t="s">
        <v>55</v>
      </c>
      <c r="J1707" s="23" t="s">
        <v>55</v>
      </c>
    </row>
    <row r="1708" spans="3:10" ht="14.1" customHeight="1">
      <c r="C1708" s="21" t="s">
        <v>55</v>
      </c>
      <c r="J1708" s="23" t="s">
        <v>55</v>
      </c>
    </row>
    <row r="1709" spans="3:10" ht="14.1" customHeight="1">
      <c r="C1709" s="21" t="s">
        <v>55</v>
      </c>
      <c r="J1709" s="23" t="s">
        <v>55</v>
      </c>
    </row>
    <row r="1710" spans="3:10" ht="14.1" customHeight="1">
      <c r="C1710" s="21" t="s">
        <v>55</v>
      </c>
      <c r="J1710" s="23" t="s">
        <v>55</v>
      </c>
    </row>
    <row r="1711" spans="3:10" ht="14.1" customHeight="1">
      <c r="C1711" s="21" t="s">
        <v>55</v>
      </c>
      <c r="J1711" s="23" t="s">
        <v>55</v>
      </c>
    </row>
    <row r="1712" spans="3:10" ht="14.1" customHeight="1">
      <c r="C1712" s="21" t="s">
        <v>55</v>
      </c>
      <c r="J1712" s="23" t="s">
        <v>55</v>
      </c>
    </row>
    <row r="1713" spans="3:10" ht="14.1" customHeight="1">
      <c r="C1713" s="21" t="s">
        <v>55</v>
      </c>
      <c r="J1713" s="23" t="s">
        <v>55</v>
      </c>
    </row>
    <row r="1714" spans="3:10" ht="14.1" customHeight="1">
      <c r="C1714" s="21" t="s">
        <v>55</v>
      </c>
      <c r="J1714" s="23" t="s">
        <v>55</v>
      </c>
    </row>
    <row r="1715" spans="3:10" ht="14.1" customHeight="1">
      <c r="C1715" s="21" t="s">
        <v>55</v>
      </c>
      <c r="J1715" s="23" t="s">
        <v>55</v>
      </c>
    </row>
    <row r="1716" spans="3:10" ht="14.1" customHeight="1">
      <c r="C1716" s="21" t="s">
        <v>55</v>
      </c>
      <c r="J1716" s="23" t="s">
        <v>55</v>
      </c>
    </row>
    <row r="1717" spans="3:10" ht="14.1" customHeight="1">
      <c r="C1717" s="21" t="s">
        <v>55</v>
      </c>
      <c r="J1717" s="23" t="s">
        <v>55</v>
      </c>
    </row>
    <row r="1718" spans="3:10" ht="14.1" customHeight="1">
      <c r="C1718" s="21" t="s">
        <v>55</v>
      </c>
      <c r="J1718" s="23" t="s">
        <v>55</v>
      </c>
    </row>
    <row r="1719" spans="3:10" ht="14.1" customHeight="1">
      <c r="C1719" s="21" t="s">
        <v>55</v>
      </c>
      <c r="J1719" s="23" t="s">
        <v>55</v>
      </c>
    </row>
    <row r="1720" spans="3:10" ht="14.1" customHeight="1">
      <c r="C1720" s="21" t="s">
        <v>55</v>
      </c>
      <c r="J1720" s="23" t="s">
        <v>55</v>
      </c>
    </row>
    <row r="1721" spans="3:10" ht="14.1" customHeight="1">
      <c r="C1721" s="21" t="s">
        <v>55</v>
      </c>
      <c r="J1721" s="23" t="s">
        <v>55</v>
      </c>
    </row>
    <row r="1722" spans="3:10" ht="14.1" customHeight="1">
      <c r="C1722" s="21" t="s">
        <v>55</v>
      </c>
      <c r="J1722" s="23" t="s">
        <v>55</v>
      </c>
    </row>
    <row r="1723" spans="3:10" ht="14.1" customHeight="1">
      <c r="C1723" s="21" t="s">
        <v>55</v>
      </c>
      <c r="J1723" s="23" t="s">
        <v>55</v>
      </c>
    </row>
    <row r="1724" spans="3:10" ht="14.1" customHeight="1">
      <c r="C1724" s="21" t="s">
        <v>55</v>
      </c>
      <c r="J1724" s="23" t="s">
        <v>55</v>
      </c>
    </row>
    <row r="1725" spans="3:10" ht="14.1" customHeight="1">
      <c r="C1725" s="21" t="s">
        <v>55</v>
      </c>
      <c r="J1725" s="23" t="s">
        <v>55</v>
      </c>
    </row>
    <row r="1726" spans="3:10" ht="14.1" customHeight="1">
      <c r="C1726" s="21" t="s">
        <v>55</v>
      </c>
      <c r="J1726" s="23" t="s">
        <v>55</v>
      </c>
    </row>
    <row r="1727" spans="3:10" ht="14.1" customHeight="1">
      <c r="C1727" s="21" t="s">
        <v>55</v>
      </c>
      <c r="J1727" s="23" t="s">
        <v>55</v>
      </c>
    </row>
    <row r="1728" spans="3:10" ht="14.1" customHeight="1">
      <c r="C1728" s="21" t="s">
        <v>55</v>
      </c>
      <c r="J1728" s="23" t="s">
        <v>55</v>
      </c>
    </row>
    <row r="1729" spans="3:10" ht="14.1" customHeight="1">
      <c r="C1729" s="21" t="s">
        <v>55</v>
      </c>
      <c r="J1729" s="23" t="s">
        <v>55</v>
      </c>
    </row>
    <row r="1730" spans="3:10" ht="14.1" customHeight="1">
      <c r="C1730" s="21" t="s">
        <v>55</v>
      </c>
      <c r="J1730" s="23" t="s">
        <v>55</v>
      </c>
    </row>
    <row r="1731" spans="3:10" ht="14.1" customHeight="1">
      <c r="C1731" s="21" t="s">
        <v>55</v>
      </c>
      <c r="J1731" s="23" t="s">
        <v>55</v>
      </c>
    </row>
    <row r="1732" spans="3:10" ht="14.1" customHeight="1">
      <c r="C1732" s="21" t="s">
        <v>55</v>
      </c>
      <c r="J1732" s="23" t="s">
        <v>55</v>
      </c>
    </row>
    <row r="1733" spans="3:10" ht="14.1" customHeight="1">
      <c r="C1733" s="21" t="s">
        <v>55</v>
      </c>
      <c r="J1733" s="23" t="s">
        <v>55</v>
      </c>
    </row>
    <row r="1734" spans="3:10" ht="14.1" customHeight="1">
      <c r="C1734" s="21" t="s">
        <v>55</v>
      </c>
      <c r="J1734" s="23" t="s">
        <v>55</v>
      </c>
    </row>
    <row r="1735" spans="3:10" ht="14.1" customHeight="1">
      <c r="C1735" s="21" t="s">
        <v>55</v>
      </c>
      <c r="J1735" s="23" t="s">
        <v>55</v>
      </c>
    </row>
    <row r="1736" spans="3:10" ht="14.1" customHeight="1">
      <c r="C1736" s="21" t="s">
        <v>55</v>
      </c>
      <c r="J1736" s="23" t="s">
        <v>55</v>
      </c>
    </row>
    <row r="1737" spans="3:10" ht="14.1" customHeight="1">
      <c r="C1737" s="21" t="s">
        <v>55</v>
      </c>
      <c r="J1737" s="23" t="s">
        <v>55</v>
      </c>
    </row>
    <row r="1738" spans="3:10" ht="14.1" customHeight="1">
      <c r="C1738" s="21" t="s">
        <v>55</v>
      </c>
      <c r="J1738" s="23" t="s">
        <v>55</v>
      </c>
    </row>
    <row r="1739" spans="3:10" ht="14.1" customHeight="1">
      <c r="C1739" s="21" t="s">
        <v>55</v>
      </c>
      <c r="J1739" s="23" t="s">
        <v>55</v>
      </c>
    </row>
    <row r="1740" spans="3:10" ht="14.1" customHeight="1">
      <c r="C1740" s="21" t="s">
        <v>55</v>
      </c>
      <c r="J1740" s="23" t="s">
        <v>55</v>
      </c>
    </row>
    <row r="1741" spans="3:10" ht="14.1" customHeight="1">
      <c r="C1741" s="21" t="s">
        <v>55</v>
      </c>
      <c r="J1741" s="23" t="s">
        <v>55</v>
      </c>
    </row>
    <row r="1742" spans="3:10" ht="14.1" customHeight="1">
      <c r="C1742" s="21" t="s">
        <v>55</v>
      </c>
      <c r="J1742" s="23" t="s">
        <v>55</v>
      </c>
    </row>
    <row r="1743" spans="3:10" ht="14.1" customHeight="1">
      <c r="C1743" s="21" t="s">
        <v>55</v>
      </c>
      <c r="J1743" s="23" t="s">
        <v>55</v>
      </c>
    </row>
    <row r="1744" spans="3:10" ht="14.1" customHeight="1">
      <c r="C1744" s="21" t="s">
        <v>55</v>
      </c>
      <c r="J1744" s="23" t="s">
        <v>55</v>
      </c>
    </row>
    <row r="1745" spans="3:10" ht="14.1" customHeight="1">
      <c r="C1745" s="21" t="s">
        <v>55</v>
      </c>
      <c r="J1745" s="23" t="s">
        <v>55</v>
      </c>
    </row>
    <row r="1746" spans="3:10" ht="14.1" customHeight="1">
      <c r="C1746" s="21" t="s">
        <v>55</v>
      </c>
      <c r="J1746" s="23" t="s">
        <v>55</v>
      </c>
    </row>
    <row r="1747" spans="3:10" ht="14.1" customHeight="1">
      <c r="C1747" s="21" t="s">
        <v>55</v>
      </c>
      <c r="J1747" s="23" t="s">
        <v>55</v>
      </c>
    </row>
    <row r="1748" spans="3:10" ht="14.1" customHeight="1">
      <c r="C1748" s="21" t="s">
        <v>55</v>
      </c>
      <c r="J1748" s="23" t="s">
        <v>55</v>
      </c>
    </row>
    <row r="1749" spans="3:10" ht="14.1" customHeight="1">
      <c r="C1749" s="21" t="s">
        <v>55</v>
      </c>
      <c r="J1749" s="23" t="s">
        <v>55</v>
      </c>
    </row>
    <row r="1750" spans="3:10" ht="14.1" customHeight="1">
      <c r="C1750" s="21" t="s">
        <v>55</v>
      </c>
      <c r="J1750" s="23" t="s">
        <v>55</v>
      </c>
    </row>
    <row r="1751" spans="3:10" ht="14.1" customHeight="1">
      <c r="C1751" s="21" t="s">
        <v>55</v>
      </c>
      <c r="J1751" s="23" t="s">
        <v>55</v>
      </c>
    </row>
    <row r="1752" spans="3:10" ht="14.1" customHeight="1">
      <c r="C1752" s="21" t="s">
        <v>55</v>
      </c>
      <c r="J1752" s="23" t="s">
        <v>55</v>
      </c>
    </row>
    <row r="1753" spans="3:10" ht="14.1" customHeight="1">
      <c r="C1753" s="21" t="s">
        <v>55</v>
      </c>
      <c r="J1753" s="23" t="s">
        <v>55</v>
      </c>
    </row>
    <row r="1754" spans="3:10" ht="14.1" customHeight="1">
      <c r="C1754" s="21" t="s">
        <v>55</v>
      </c>
      <c r="J1754" s="23" t="s">
        <v>55</v>
      </c>
    </row>
    <row r="1755" spans="3:10" ht="14.1" customHeight="1">
      <c r="C1755" s="21" t="s">
        <v>55</v>
      </c>
      <c r="J1755" s="23" t="s">
        <v>55</v>
      </c>
    </row>
    <row r="1756" spans="3:10" ht="14.1" customHeight="1">
      <c r="C1756" s="21" t="s">
        <v>55</v>
      </c>
      <c r="J1756" s="23" t="s">
        <v>55</v>
      </c>
    </row>
    <row r="1757" spans="3:10" ht="14.1" customHeight="1">
      <c r="C1757" s="21" t="s">
        <v>55</v>
      </c>
      <c r="J1757" s="23" t="s">
        <v>55</v>
      </c>
    </row>
    <row r="1758" spans="3:10" ht="14.1" customHeight="1">
      <c r="C1758" s="21" t="s">
        <v>55</v>
      </c>
      <c r="J1758" s="23" t="s">
        <v>55</v>
      </c>
    </row>
    <row r="1759" spans="3:10" ht="14.1" customHeight="1">
      <c r="C1759" s="21" t="s">
        <v>55</v>
      </c>
      <c r="J1759" s="23" t="s">
        <v>55</v>
      </c>
    </row>
    <row r="1760" spans="3:10" ht="14.1" customHeight="1">
      <c r="C1760" s="21" t="s">
        <v>55</v>
      </c>
      <c r="J1760" s="23" t="s">
        <v>55</v>
      </c>
    </row>
    <row r="1761" spans="3:10" ht="14.1" customHeight="1">
      <c r="C1761" s="21" t="s">
        <v>55</v>
      </c>
      <c r="J1761" s="23" t="s">
        <v>55</v>
      </c>
    </row>
    <row r="1762" spans="3:10" ht="14.1" customHeight="1">
      <c r="C1762" s="21" t="s">
        <v>55</v>
      </c>
      <c r="J1762" s="23" t="s">
        <v>55</v>
      </c>
    </row>
    <row r="1763" spans="3:10" ht="14.1" customHeight="1">
      <c r="C1763" s="21" t="s">
        <v>55</v>
      </c>
      <c r="J1763" s="23" t="s">
        <v>55</v>
      </c>
    </row>
    <row r="1764" spans="3:10" ht="14.1" customHeight="1">
      <c r="C1764" s="21" t="s">
        <v>55</v>
      </c>
      <c r="J1764" s="23" t="s">
        <v>55</v>
      </c>
    </row>
    <row r="1765" spans="3:10" ht="14.1" customHeight="1">
      <c r="C1765" s="21" t="s">
        <v>55</v>
      </c>
      <c r="J1765" s="23" t="s">
        <v>55</v>
      </c>
    </row>
    <row r="1766" spans="3:10" ht="14.1" customHeight="1">
      <c r="C1766" s="21" t="s">
        <v>55</v>
      </c>
      <c r="J1766" s="23" t="s">
        <v>55</v>
      </c>
    </row>
    <row r="1767" spans="3:10" ht="14.1" customHeight="1">
      <c r="C1767" s="21" t="s">
        <v>55</v>
      </c>
      <c r="J1767" s="23" t="s">
        <v>55</v>
      </c>
    </row>
    <row r="1768" spans="3:10" ht="14.1" customHeight="1">
      <c r="C1768" s="21" t="s">
        <v>55</v>
      </c>
      <c r="J1768" s="23" t="s">
        <v>55</v>
      </c>
    </row>
    <row r="1769" spans="3:10" ht="14.1" customHeight="1">
      <c r="C1769" s="21" t="s">
        <v>55</v>
      </c>
      <c r="J1769" s="23" t="s">
        <v>55</v>
      </c>
    </row>
    <row r="1770" spans="3:10" ht="14.1" customHeight="1">
      <c r="C1770" s="21" t="s">
        <v>55</v>
      </c>
      <c r="J1770" s="23" t="s">
        <v>55</v>
      </c>
    </row>
    <row r="1771" spans="3:10" ht="14.1" customHeight="1">
      <c r="C1771" s="21" t="s">
        <v>55</v>
      </c>
      <c r="J1771" s="23" t="s">
        <v>55</v>
      </c>
    </row>
    <row r="1772" spans="3:10" ht="14.1" customHeight="1">
      <c r="C1772" s="21" t="s">
        <v>55</v>
      </c>
      <c r="J1772" s="23" t="s">
        <v>55</v>
      </c>
    </row>
    <row r="1773" spans="3:10" ht="14.1" customHeight="1">
      <c r="C1773" s="21" t="s">
        <v>55</v>
      </c>
      <c r="J1773" s="23" t="s">
        <v>55</v>
      </c>
    </row>
    <row r="1774" spans="3:10" ht="14.1" customHeight="1">
      <c r="C1774" s="21" t="s">
        <v>55</v>
      </c>
      <c r="J1774" s="23" t="s">
        <v>55</v>
      </c>
    </row>
    <row r="1775" spans="3:10" ht="14.1" customHeight="1">
      <c r="C1775" s="21" t="s">
        <v>55</v>
      </c>
      <c r="J1775" s="23" t="s">
        <v>55</v>
      </c>
    </row>
    <row r="1776" spans="3:10" ht="14.1" customHeight="1">
      <c r="C1776" s="21" t="s">
        <v>55</v>
      </c>
      <c r="J1776" s="23" t="s">
        <v>55</v>
      </c>
    </row>
    <row r="1777" spans="3:10" ht="14.1" customHeight="1">
      <c r="C1777" s="21" t="s">
        <v>55</v>
      </c>
      <c r="J1777" s="23" t="s">
        <v>55</v>
      </c>
    </row>
    <row r="1778" spans="3:10" ht="14.1" customHeight="1">
      <c r="C1778" s="21" t="s">
        <v>55</v>
      </c>
      <c r="J1778" s="23" t="s">
        <v>55</v>
      </c>
    </row>
    <row r="1779" spans="3:10" ht="14.1" customHeight="1">
      <c r="C1779" s="21" t="s">
        <v>55</v>
      </c>
      <c r="J1779" s="23" t="s">
        <v>55</v>
      </c>
    </row>
    <row r="1780" spans="3:10" ht="14.1" customHeight="1">
      <c r="C1780" s="21" t="s">
        <v>55</v>
      </c>
      <c r="J1780" s="23" t="s">
        <v>55</v>
      </c>
    </row>
    <row r="1781" spans="3:10" ht="14.1" customHeight="1">
      <c r="C1781" s="21" t="s">
        <v>55</v>
      </c>
      <c r="J1781" s="23" t="s">
        <v>55</v>
      </c>
    </row>
    <row r="1782" spans="3:10" ht="14.1" customHeight="1">
      <c r="C1782" s="21" t="s">
        <v>55</v>
      </c>
      <c r="J1782" s="23" t="s">
        <v>55</v>
      </c>
    </row>
    <row r="1783" spans="3:10" ht="14.1" customHeight="1">
      <c r="C1783" s="21" t="s">
        <v>55</v>
      </c>
      <c r="J1783" s="23" t="s">
        <v>55</v>
      </c>
    </row>
    <row r="1784" spans="3:10" ht="14.1" customHeight="1">
      <c r="C1784" s="21" t="s">
        <v>55</v>
      </c>
      <c r="J1784" s="23" t="s">
        <v>55</v>
      </c>
    </row>
    <row r="1785" spans="3:10" ht="14.1" customHeight="1">
      <c r="C1785" s="21" t="s">
        <v>55</v>
      </c>
      <c r="J1785" s="23" t="s">
        <v>55</v>
      </c>
    </row>
    <row r="1786" spans="3:10" ht="14.1" customHeight="1">
      <c r="C1786" s="21" t="s">
        <v>55</v>
      </c>
      <c r="J1786" s="23" t="s">
        <v>55</v>
      </c>
    </row>
    <row r="1787" spans="3:10" ht="14.1" customHeight="1">
      <c r="C1787" s="21" t="s">
        <v>55</v>
      </c>
      <c r="J1787" s="23" t="s">
        <v>55</v>
      </c>
    </row>
    <row r="1788" spans="3:10" ht="14.1" customHeight="1">
      <c r="C1788" s="21" t="s">
        <v>55</v>
      </c>
      <c r="J1788" s="23" t="s">
        <v>55</v>
      </c>
    </row>
    <row r="1789" spans="3:10" ht="14.1" customHeight="1">
      <c r="C1789" s="21" t="s">
        <v>55</v>
      </c>
      <c r="J1789" s="23" t="s">
        <v>55</v>
      </c>
    </row>
    <row r="1790" spans="3:10" ht="14.1" customHeight="1">
      <c r="C1790" s="21" t="s">
        <v>55</v>
      </c>
      <c r="J1790" s="23" t="s">
        <v>55</v>
      </c>
    </row>
    <row r="1791" spans="3:10" ht="14.1" customHeight="1">
      <c r="C1791" s="21" t="s">
        <v>55</v>
      </c>
      <c r="J1791" s="23" t="s">
        <v>55</v>
      </c>
    </row>
    <row r="1792" spans="3:10" ht="14.1" customHeight="1">
      <c r="C1792" s="21" t="s">
        <v>55</v>
      </c>
      <c r="J1792" s="23" t="s">
        <v>55</v>
      </c>
    </row>
    <row r="1793" spans="3:10" ht="14.1" customHeight="1">
      <c r="C1793" s="21" t="s">
        <v>55</v>
      </c>
      <c r="J1793" s="23" t="s">
        <v>55</v>
      </c>
    </row>
    <row r="1794" spans="3:10" ht="14.1" customHeight="1">
      <c r="C1794" s="21" t="s">
        <v>55</v>
      </c>
      <c r="J1794" s="23" t="s">
        <v>55</v>
      </c>
    </row>
    <row r="1795" spans="3:10" ht="14.1" customHeight="1">
      <c r="C1795" s="21" t="s">
        <v>55</v>
      </c>
      <c r="J1795" s="23" t="s">
        <v>55</v>
      </c>
    </row>
    <row r="1796" spans="3:10" ht="14.1" customHeight="1">
      <c r="C1796" s="21" t="s">
        <v>55</v>
      </c>
      <c r="J1796" s="23" t="s">
        <v>55</v>
      </c>
    </row>
    <row r="1797" spans="3:10" ht="14.1" customHeight="1">
      <c r="C1797" s="21" t="s">
        <v>55</v>
      </c>
      <c r="J1797" s="23" t="s">
        <v>55</v>
      </c>
    </row>
    <row r="1798" spans="3:10" ht="14.1" customHeight="1">
      <c r="C1798" s="21" t="s">
        <v>55</v>
      </c>
      <c r="J1798" s="23" t="s">
        <v>55</v>
      </c>
    </row>
    <row r="1799" spans="3:10" ht="14.1" customHeight="1">
      <c r="C1799" s="21" t="s">
        <v>55</v>
      </c>
      <c r="J1799" s="23" t="s">
        <v>55</v>
      </c>
    </row>
    <row r="1800" spans="3:10" ht="14.1" customHeight="1">
      <c r="C1800" s="21" t="s">
        <v>55</v>
      </c>
      <c r="J1800" s="23" t="s">
        <v>55</v>
      </c>
    </row>
    <row r="1801" spans="3:10" ht="14.1" customHeight="1">
      <c r="C1801" s="21" t="s">
        <v>55</v>
      </c>
      <c r="J1801" s="23" t="s">
        <v>55</v>
      </c>
    </row>
    <row r="1802" spans="3:10" ht="14.1" customHeight="1">
      <c r="C1802" s="21" t="s">
        <v>55</v>
      </c>
      <c r="J1802" s="23" t="s">
        <v>55</v>
      </c>
    </row>
    <row r="1803" spans="3:10" ht="14.1" customHeight="1">
      <c r="C1803" s="21" t="s">
        <v>55</v>
      </c>
      <c r="J1803" s="23" t="s">
        <v>55</v>
      </c>
    </row>
    <row r="1804" spans="3:10" ht="14.1" customHeight="1">
      <c r="C1804" s="21" t="s">
        <v>55</v>
      </c>
      <c r="J1804" s="23" t="s">
        <v>55</v>
      </c>
    </row>
    <row r="1805" spans="3:10" ht="14.1" customHeight="1">
      <c r="C1805" s="21" t="s">
        <v>55</v>
      </c>
      <c r="J1805" s="23" t="s">
        <v>55</v>
      </c>
    </row>
    <row r="1806" spans="3:10" ht="14.1" customHeight="1">
      <c r="C1806" s="21" t="s">
        <v>55</v>
      </c>
      <c r="J1806" s="23" t="s">
        <v>55</v>
      </c>
    </row>
    <row r="1807" spans="3:10" ht="14.1" customHeight="1">
      <c r="C1807" s="21" t="s">
        <v>55</v>
      </c>
      <c r="J1807" s="23" t="s">
        <v>55</v>
      </c>
    </row>
    <row r="1808" spans="3:10" ht="14.1" customHeight="1">
      <c r="C1808" s="21" t="s">
        <v>55</v>
      </c>
      <c r="J1808" s="23" t="s">
        <v>55</v>
      </c>
    </row>
    <row r="1809" spans="3:10" ht="14.1" customHeight="1">
      <c r="C1809" s="21" t="s">
        <v>55</v>
      </c>
      <c r="J1809" s="23" t="s">
        <v>55</v>
      </c>
    </row>
    <row r="1810" spans="3:10" ht="14.1" customHeight="1">
      <c r="C1810" s="21" t="s">
        <v>55</v>
      </c>
      <c r="J1810" s="23" t="s">
        <v>55</v>
      </c>
    </row>
    <row r="1811" spans="3:10" ht="14.1" customHeight="1">
      <c r="C1811" s="21" t="s">
        <v>55</v>
      </c>
      <c r="J1811" s="23" t="s">
        <v>55</v>
      </c>
    </row>
    <row r="1812" spans="3:10" ht="14.1" customHeight="1">
      <c r="C1812" s="21" t="s">
        <v>55</v>
      </c>
      <c r="J1812" s="23" t="s">
        <v>55</v>
      </c>
    </row>
    <row r="1813" spans="3:10" ht="14.1" customHeight="1">
      <c r="C1813" s="21" t="s">
        <v>55</v>
      </c>
      <c r="J1813" s="23" t="s">
        <v>55</v>
      </c>
    </row>
    <row r="1814" spans="3:10" ht="14.1" customHeight="1">
      <c r="C1814" s="21" t="s">
        <v>55</v>
      </c>
      <c r="J1814" s="23" t="s">
        <v>55</v>
      </c>
    </row>
    <row r="1815" spans="3:10" ht="14.1" customHeight="1">
      <c r="C1815" s="21" t="s">
        <v>55</v>
      </c>
      <c r="J1815" s="23" t="s">
        <v>55</v>
      </c>
    </row>
    <row r="1816" spans="3:10" ht="14.1" customHeight="1">
      <c r="C1816" s="21" t="s">
        <v>55</v>
      </c>
      <c r="J1816" s="23" t="s">
        <v>55</v>
      </c>
    </row>
    <row r="1817" spans="3:10" ht="14.1" customHeight="1">
      <c r="C1817" s="21" t="s">
        <v>55</v>
      </c>
      <c r="J1817" s="23" t="s">
        <v>55</v>
      </c>
    </row>
    <row r="1818" spans="3:10" ht="14.1" customHeight="1">
      <c r="C1818" s="21" t="s">
        <v>55</v>
      </c>
      <c r="J1818" s="23" t="s">
        <v>55</v>
      </c>
    </row>
    <row r="1819" spans="3:10" ht="14.1" customHeight="1">
      <c r="C1819" s="21" t="s">
        <v>55</v>
      </c>
      <c r="J1819" s="23" t="s">
        <v>55</v>
      </c>
    </row>
    <row r="1820" spans="3:10" ht="14.1" customHeight="1">
      <c r="C1820" s="21" t="s">
        <v>55</v>
      </c>
      <c r="J1820" s="23" t="s">
        <v>55</v>
      </c>
    </row>
    <row r="1821" spans="3:10" ht="14.1" customHeight="1">
      <c r="C1821" s="21" t="s">
        <v>55</v>
      </c>
      <c r="J1821" s="23" t="s">
        <v>55</v>
      </c>
    </row>
    <row r="1822" spans="3:10" ht="14.1" customHeight="1">
      <c r="C1822" s="21" t="s">
        <v>55</v>
      </c>
      <c r="J1822" s="23" t="s">
        <v>55</v>
      </c>
    </row>
    <row r="1823" spans="3:10" ht="14.1" customHeight="1">
      <c r="C1823" s="21" t="s">
        <v>55</v>
      </c>
      <c r="J1823" s="23" t="s">
        <v>55</v>
      </c>
    </row>
    <row r="1824" spans="3:10" ht="14.1" customHeight="1">
      <c r="C1824" s="21" t="s">
        <v>55</v>
      </c>
      <c r="J1824" s="23" t="s">
        <v>55</v>
      </c>
    </row>
    <row r="1825" spans="3:10" ht="14.1" customHeight="1">
      <c r="C1825" s="21" t="s">
        <v>55</v>
      </c>
      <c r="J1825" s="23" t="s">
        <v>55</v>
      </c>
    </row>
    <row r="1826" spans="3:10" ht="14.1" customHeight="1">
      <c r="C1826" s="21" t="s">
        <v>55</v>
      </c>
      <c r="J1826" s="23" t="s">
        <v>55</v>
      </c>
    </row>
    <row r="1827" spans="3:10" ht="14.1" customHeight="1">
      <c r="C1827" s="21" t="s">
        <v>55</v>
      </c>
      <c r="J1827" s="23" t="s">
        <v>55</v>
      </c>
    </row>
    <row r="1828" spans="3:10" ht="14.1" customHeight="1">
      <c r="C1828" s="21" t="s">
        <v>55</v>
      </c>
      <c r="J1828" s="23" t="s">
        <v>55</v>
      </c>
    </row>
    <row r="1829" spans="3:10" ht="14.1" customHeight="1">
      <c r="C1829" s="21" t="s">
        <v>55</v>
      </c>
      <c r="J1829" s="23" t="s">
        <v>55</v>
      </c>
    </row>
    <row r="1830" spans="3:10" ht="14.1" customHeight="1">
      <c r="C1830" s="21" t="s">
        <v>55</v>
      </c>
      <c r="J1830" s="23" t="s">
        <v>55</v>
      </c>
    </row>
    <row r="1831" spans="3:10" ht="14.1" customHeight="1">
      <c r="C1831" s="21" t="s">
        <v>55</v>
      </c>
      <c r="J1831" s="23" t="s">
        <v>55</v>
      </c>
    </row>
    <row r="1832" spans="3:10" ht="14.1" customHeight="1">
      <c r="C1832" s="21" t="s">
        <v>55</v>
      </c>
      <c r="J1832" s="23" t="s">
        <v>55</v>
      </c>
    </row>
    <row r="1833" spans="3:10" ht="14.1" customHeight="1">
      <c r="C1833" s="21" t="s">
        <v>55</v>
      </c>
      <c r="J1833" s="23" t="s">
        <v>55</v>
      </c>
    </row>
    <row r="1834" spans="3:10" ht="14.1" customHeight="1">
      <c r="C1834" s="21" t="s">
        <v>55</v>
      </c>
      <c r="J1834" s="23" t="s">
        <v>55</v>
      </c>
    </row>
    <row r="1835" spans="3:10" ht="14.1" customHeight="1">
      <c r="C1835" s="21" t="s">
        <v>55</v>
      </c>
      <c r="J1835" s="23" t="s">
        <v>55</v>
      </c>
    </row>
    <row r="1836" spans="3:10" ht="14.1" customHeight="1">
      <c r="C1836" s="21" t="s">
        <v>55</v>
      </c>
      <c r="J1836" s="23" t="s">
        <v>55</v>
      </c>
    </row>
    <row r="1837" spans="3:10" ht="14.1" customHeight="1">
      <c r="C1837" s="21" t="s">
        <v>55</v>
      </c>
      <c r="J1837" s="23" t="s">
        <v>55</v>
      </c>
    </row>
    <row r="1838" spans="3:10" ht="14.1" customHeight="1">
      <c r="C1838" s="21" t="s">
        <v>55</v>
      </c>
      <c r="J1838" s="23" t="s">
        <v>55</v>
      </c>
    </row>
    <row r="1839" spans="3:10" ht="14.1" customHeight="1">
      <c r="C1839" s="21" t="s">
        <v>55</v>
      </c>
      <c r="J1839" s="23" t="s">
        <v>55</v>
      </c>
    </row>
    <row r="1840" spans="3:10" ht="14.1" customHeight="1">
      <c r="C1840" s="21" t="s">
        <v>55</v>
      </c>
      <c r="J1840" s="23" t="s">
        <v>55</v>
      </c>
    </row>
    <row r="1841" spans="3:10" ht="14.1" customHeight="1">
      <c r="C1841" s="21" t="s">
        <v>55</v>
      </c>
      <c r="J1841" s="23" t="s">
        <v>55</v>
      </c>
    </row>
    <row r="1842" spans="3:10" ht="14.1" customHeight="1">
      <c r="C1842" s="21" t="s">
        <v>55</v>
      </c>
      <c r="J1842" s="23" t="s">
        <v>55</v>
      </c>
    </row>
    <row r="1843" spans="3:10" ht="14.1" customHeight="1">
      <c r="C1843" s="21" t="s">
        <v>55</v>
      </c>
      <c r="J1843" s="23" t="s">
        <v>55</v>
      </c>
    </row>
    <row r="1844" spans="3:10" ht="14.1" customHeight="1">
      <c r="C1844" s="21" t="s">
        <v>55</v>
      </c>
      <c r="J1844" s="23" t="s">
        <v>55</v>
      </c>
    </row>
    <row r="1845" spans="3:10" ht="14.1" customHeight="1">
      <c r="C1845" s="21" t="s">
        <v>55</v>
      </c>
      <c r="J1845" s="23" t="s">
        <v>55</v>
      </c>
    </row>
    <row r="1846" spans="3:10" ht="14.1" customHeight="1">
      <c r="C1846" s="21" t="s">
        <v>55</v>
      </c>
      <c r="J1846" s="23" t="s">
        <v>55</v>
      </c>
    </row>
    <row r="1847" spans="3:10" ht="14.1" customHeight="1">
      <c r="C1847" s="21" t="s">
        <v>55</v>
      </c>
      <c r="J1847" s="23" t="s">
        <v>55</v>
      </c>
    </row>
    <row r="1848" spans="3:10" ht="14.1" customHeight="1">
      <c r="C1848" s="21" t="s">
        <v>55</v>
      </c>
      <c r="J1848" s="23" t="s">
        <v>55</v>
      </c>
    </row>
    <row r="1849" spans="3:10" ht="14.1" customHeight="1">
      <c r="C1849" s="21" t="s">
        <v>55</v>
      </c>
      <c r="J1849" s="23" t="s">
        <v>55</v>
      </c>
    </row>
    <row r="1850" spans="3:10" ht="14.1" customHeight="1">
      <c r="C1850" s="21" t="s">
        <v>55</v>
      </c>
      <c r="J1850" s="23" t="s">
        <v>55</v>
      </c>
    </row>
    <row r="1851" spans="3:10" ht="14.1" customHeight="1">
      <c r="C1851" s="21" t="s">
        <v>55</v>
      </c>
      <c r="J1851" s="23" t="s">
        <v>55</v>
      </c>
    </row>
    <row r="1852" spans="3:10" ht="14.1" customHeight="1">
      <c r="C1852" s="21" t="s">
        <v>55</v>
      </c>
      <c r="J1852" s="23" t="s">
        <v>55</v>
      </c>
    </row>
    <row r="1853" spans="3:10" ht="14.1" customHeight="1">
      <c r="C1853" s="21" t="s">
        <v>55</v>
      </c>
      <c r="J1853" s="23" t="s">
        <v>55</v>
      </c>
    </row>
    <row r="1854" spans="3:10" ht="14.1" customHeight="1">
      <c r="C1854" s="21" t="s">
        <v>55</v>
      </c>
      <c r="J1854" s="23" t="s">
        <v>55</v>
      </c>
    </row>
    <row r="1855" spans="3:10" ht="14.1" customHeight="1">
      <c r="C1855" s="21" t="s">
        <v>55</v>
      </c>
      <c r="J1855" s="23" t="s">
        <v>55</v>
      </c>
    </row>
    <row r="1856" spans="3:10" ht="14.1" customHeight="1">
      <c r="C1856" s="21" t="s">
        <v>55</v>
      </c>
      <c r="J1856" s="23" t="s">
        <v>55</v>
      </c>
    </row>
    <row r="1857" spans="3:10" ht="14.1" customHeight="1">
      <c r="C1857" s="21" t="s">
        <v>55</v>
      </c>
      <c r="J1857" s="23" t="s">
        <v>55</v>
      </c>
    </row>
    <row r="1858" spans="3:10" ht="14.1" customHeight="1">
      <c r="C1858" s="21" t="s">
        <v>55</v>
      </c>
      <c r="J1858" s="23" t="s">
        <v>55</v>
      </c>
    </row>
    <row r="1859" spans="3:10" ht="14.1" customHeight="1">
      <c r="C1859" s="21" t="s">
        <v>55</v>
      </c>
      <c r="J1859" s="23" t="s">
        <v>55</v>
      </c>
    </row>
    <row r="1860" spans="3:10" ht="14.1" customHeight="1">
      <c r="C1860" s="21" t="s">
        <v>55</v>
      </c>
      <c r="J1860" s="23" t="s">
        <v>55</v>
      </c>
    </row>
    <row r="1861" spans="3:10" ht="14.1" customHeight="1">
      <c r="C1861" s="21" t="s">
        <v>55</v>
      </c>
      <c r="J1861" s="23" t="s">
        <v>55</v>
      </c>
    </row>
    <row r="1862" spans="3:10" ht="14.1" customHeight="1">
      <c r="C1862" s="21" t="s">
        <v>55</v>
      </c>
      <c r="J1862" s="23" t="s">
        <v>55</v>
      </c>
    </row>
    <row r="1863" spans="3:10" ht="14.1" customHeight="1">
      <c r="C1863" s="21" t="s">
        <v>55</v>
      </c>
      <c r="J1863" s="23" t="s">
        <v>55</v>
      </c>
    </row>
    <row r="1864" spans="3:10" ht="14.1" customHeight="1">
      <c r="C1864" s="21" t="s">
        <v>55</v>
      </c>
      <c r="J1864" s="23" t="s">
        <v>55</v>
      </c>
    </row>
    <row r="1865" spans="3:10" ht="14.1" customHeight="1">
      <c r="C1865" s="21" t="s">
        <v>55</v>
      </c>
      <c r="J1865" s="23" t="s">
        <v>55</v>
      </c>
    </row>
    <row r="1866" spans="3:10" ht="14.1" customHeight="1">
      <c r="C1866" s="21" t="s">
        <v>55</v>
      </c>
      <c r="J1866" s="23" t="s">
        <v>55</v>
      </c>
    </row>
    <row r="1867" spans="3:10" ht="14.1" customHeight="1">
      <c r="C1867" s="21" t="s">
        <v>55</v>
      </c>
      <c r="J1867" s="23" t="s">
        <v>55</v>
      </c>
    </row>
    <row r="1868" spans="3:10" ht="14.1" customHeight="1">
      <c r="C1868" s="21" t="s">
        <v>55</v>
      </c>
      <c r="J1868" s="23" t="s">
        <v>55</v>
      </c>
    </row>
    <row r="1869" spans="3:10" ht="14.1" customHeight="1">
      <c r="C1869" s="21" t="s">
        <v>55</v>
      </c>
      <c r="J1869" s="23" t="s">
        <v>55</v>
      </c>
    </row>
    <row r="1870" spans="3:10" ht="14.1" customHeight="1">
      <c r="C1870" s="21" t="s">
        <v>55</v>
      </c>
      <c r="J1870" s="23" t="s">
        <v>55</v>
      </c>
    </row>
    <row r="1871" spans="3:10" ht="14.1" customHeight="1">
      <c r="C1871" s="21" t="s">
        <v>55</v>
      </c>
      <c r="J1871" s="23" t="s">
        <v>55</v>
      </c>
    </row>
    <row r="1872" spans="3:10" ht="14.1" customHeight="1">
      <c r="C1872" s="21" t="s">
        <v>55</v>
      </c>
      <c r="J1872" s="23" t="s">
        <v>55</v>
      </c>
    </row>
    <row r="1873" spans="3:10" ht="14.1" customHeight="1">
      <c r="C1873" s="21" t="s">
        <v>55</v>
      </c>
      <c r="J1873" s="23" t="s">
        <v>55</v>
      </c>
    </row>
    <row r="1874" spans="3:10" ht="14.1" customHeight="1">
      <c r="C1874" s="21" t="s">
        <v>55</v>
      </c>
      <c r="J1874" s="23" t="s">
        <v>55</v>
      </c>
    </row>
    <row r="1875" spans="3:10" ht="14.1" customHeight="1">
      <c r="C1875" s="21" t="s">
        <v>55</v>
      </c>
      <c r="J1875" s="23" t="s">
        <v>55</v>
      </c>
    </row>
    <row r="1876" spans="3:10" ht="14.1" customHeight="1">
      <c r="C1876" s="21" t="s">
        <v>55</v>
      </c>
      <c r="J1876" s="23" t="s">
        <v>55</v>
      </c>
    </row>
    <row r="1877" spans="3:10" ht="14.1" customHeight="1">
      <c r="C1877" s="21" t="s">
        <v>55</v>
      </c>
      <c r="J1877" s="23" t="s">
        <v>55</v>
      </c>
    </row>
    <row r="1878" spans="3:10" ht="14.1" customHeight="1">
      <c r="C1878" s="21" t="s">
        <v>55</v>
      </c>
      <c r="J1878" s="23" t="s">
        <v>55</v>
      </c>
    </row>
    <row r="1879" spans="3:10" ht="14.1" customHeight="1">
      <c r="C1879" s="21" t="s">
        <v>55</v>
      </c>
      <c r="J1879" s="23" t="s">
        <v>55</v>
      </c>
    </row>
    <row r="1880" spans="3:10" ht="14.1" customHeight="1">
      <c r="C1880" s="21" t="s">
        <v>55</v>
      </c>
      <c r="J1880" s="23" t="s">
        <v>55</v>
      </c>
    </row>
    <row r="1881" spans="3:10" ht="14.1" customHeight="1">
      <c r="C1881" s="21" t="s">
        <v>55</v>
      </c>
      <c r="J1881" s="23" t="s">
        <v>55</v>
      </c>
    </row>
    <row r="1882" spans="3:10" ht="14.1" customHeight="1">
      <c r="C1882" s="21" t="s">
        <v>55</v>
      </c>
      <c r="J1882" s="23" t="s">
        <v>55</v>
      </c>
    </row>
    <row r="1883" spans="3:10" ht="14.1" customHeight="1">
      <c r="C1883" s="21" t="s">
        <v>55</v>
      </c>
      <c r="J1883" s="23" t="s">
        <v>55</v>
      </c>
    </row>
    <row r="1884" spans="3:10" ht="14.1" customHeight="1">
      <c r="C1884" s="21" t="s">
        <v>55</v>
      </c>
      <c r="J1884" s="23" t="s">
        <v>55</v>
      </c>
    </row>
    <row r="1885" spans="3:10" ht="14.1" customHeight="1">
      <c r="C1885" s="21" t="s">
        <v>55</v>
      </c>
      <c r="J1885" s="23" t="s">
        <v>55</v>
      </c>
    </row>
    <row r="1886" spans="3:10" ht="14.1" customHeight="1">
      <c r="C1886" s="21" t="s">
        <v>55</v>
      </c>
      <c r="J1886" s="23" t="s">
        <v>55</v>
      </c>
    </row>
    <row r="1887" spans="3:10" ht="14.1" customHeight="1">
      <c r="C1887" s="21" t="s">
        <v>55</v>
      </c>
      <c r="J1887" s="23" t="s">
        <v>55</v>
      </c>
    </row>
    <row r="1888" spans="3:10" ht="14.1" customHeight="1">
      <c r="C1888" s="21" t="s">
        <v>55</v>
      </c>
      <c r="J1888" s="23" t="s">
        <v>55</v>
      </c>
    </row>
    <row r="1889" spans="3:10" ht="14.1" customHeight="1">
      <c r="C1889" s="21" t="s">
        <v>55</v>
      </c>
      <c r="J1889" s="23" t="s">
        <v>55</v>
      </c>
    </row>
    <row r="1890" spans="3:10" ht="14.1" customHeight="1">
      <c r="C1890" s="21" t="s">
        <v>55</v>
      </c>
      <c r="J1890" s="23" t="s">
        <v>55</v>
      </c>
    </row>
    <row r="1891" spans="3:10" ht="14.1" customHeight="1">
      <c r="C1891" s="21" t="s">
        <v>55</v>
      </c>
      <c r="J1891" s="23" t="s">
        <v>55</v>
      </c>
    </row>
    <row r="1892" spans="3:10" ht="14.1" customHeight="1">
      <c r="C1892" s="21" t="s">
        <v>55</v>
      </c>
      <c r="J1892" s="23" t="s">
        <v>55</v>
      </c>
    </row>
    <row r="1893" spans="3:10" ht="14.1" customHeight="1">
      <c r="C1893" s="21" t="s">
        <v>55</v>
      </c>
      <c r="J1893" s="23" t="s">
        <v>55</v>
      </c>
    </row>
    <row r="1894" spans="3:10" ht="14.1" customHeight="1">
      <c r="C1894" s="21" t="s">
        <v>55</v>
      </c>
      <c r="J1894" s="23" t="s">
        <v>55</v>
      </c>
    </row>
    <row r="1895" spans="3:10" ht="14.1" customHeight="1">
      <c r="C1895" s="21" t="s">
        <v>55</v>
      </c>
      <c r="J1895" s="23" t="s">
        <v>55</v>
      </c>
    </row>
    <row r="1896" spans="3:10" ht="14.1" customHeight="1">
      <c r="C1896" s="21" t="s">
        <v>55</v>
      </c>
      <c r="J1896" s="23" t="s">
        <v>55</v>
      </c>
    </row>
    <row r="1897" spans="3:10" ht="14.1" customHeight="1">
      <c r="C1897" s="21" t="s">
        <v>55</v>
      </c>
      <c r="J1897" s="23" t="s">
        <v>55</v>
      </c>
    </row>
    <row r="1898" spans="3:10" ht="14.1" customHeight="1">
      <c r="C1898" s="21" t="s">
        <v>55</v>
      </c>
      <c r="J1898" s="23" t="s">
        <v>55</v>
      </c>
    </row>
    <row r="1899" spans="3:10" ht="14.1" customHeight="1">
      <c r="C1899" s="21" t="s">
        <v>55</v>
      </c>
      <c r="J1899" s="23" t="s">
        <v>55</v>
      </c>
    </row>
    <row r="1900" spans="3:10" ht="14.1" customHeight="1">
      <c r="C1900" s="21" t="s">
        <v>55</v>
      </c>
      <c r="J1900" s="23" t="s">
        <v>55</v>
      </c>
    </row>
    <row r="1901" spans="3:10" ht="14.1" customHeight="1">
      <c r="C1901" s="21" t="s">
        <v>55</v>
      </c>
      <c r="J1901" s="23" t="s">
        <v>55</v>
      </c>
    </row>
    <row r="1902" spans="3:10" ht="14.1" customHeight="1">
      <c r="C1902" s="21" t="s">
        <v>55</v>
      </c>
      <c r="J1902" s="23" t="s">
        <v>55</v>
      </c>
    </row>
    <row r="1903" spans="3:10" ht="14.1" customHeight="1">
      <c r="C1903" s="21" t="s">
        <v>55</v>
      </c>
      <c r="J1903" s="23" t="s">
        <v>55</v>
      </c>
    </row>
    <row r="1904" spans="3:10" ht="14.1" customHeight="1">
      <c r="C1904" s="21" t="s">
        <v>55</v>
      </c>
      <c r="J1904" s="23" t="s">
        <v>55</v>
      </c>
    </row>
    <row r="1905" spans="3:10" ht="14.1" customHeight="1">
      <c r="C1905" s="21" t="s">
        <v>55</v>
      </c>
      <c r="J1905" s="23" t="s">
        <v>55</v>
      </c>
    </row>
    <row r="1906" spans="3:10" ht="14.1" customHeight="1">
      <c r="C1906" s="21" t="s">
        <v>55</v>
      </c>
      <c r="J1906" s="23" t="s">
        <v>55</v>
      </c>
    </row>
    <row r="1907" spans="3:10" ht="14.1" customHeight="1">
      <c r="C1907" s="21" t="s">
        <v>55</v>
      </c>
      <c r="J1907" s="23" t="s">
        <v>55</v>
      </c>
    </row>
    <row r="1908" spans="3:10" ht="14.1" customHeight="1">
      <c r="C1908" s="21" t="s">
        <v>55</v>
      </c>
      <c r="J1908" s="23" t="s">
        <v>55</v>
      </c>
    </row>
    <row r="1909" spans="3:10" ht="14.1" customHeight="1">
      <c r="C1909" s="21" t="s">
        <v>55</v>
      </c>
      <c r="J1909" s="23" t="s">
        <v>55</v>
      </c>
    </row>
    <row r="1910" spans="3:10" ht="14.1" customHeight="1">
      <c r="C1910" s="21" t="s">
        <v>55</v>
      </c>
      <c r="J1910" s="23" t="s">
        <v>55</v>
      </c>
    </row>
    <row r="1911" spans="3:10" ht="14.1" customHeight="1">
      <c r="C1911" s="21" t="s">
        <v>55</v>
      </c>
      <c r="J1911" s="23" t="s">
        <v>55</v>
      </c>
    </row>
    <row r="1912" spans="3:10" ht="14.1" customHeight="1">
      <c r="C1912" s="21" t="s">
        <v>55</v>
      </c>
      <c r="J1912" s="23" t="s">
        <v>55</v>
      </c>
    </row>
    <row r="1913" spans="3:10" ht="14.1" customHeight="1">
      <c r="C1913" s="21" t="s">
        <v>55</v>
      </c>
      <c r="J1913" s="23" t="s">
        <v>55</v>
      </c>
    </row>
    <row r="1914" spans="3:10" ht="14.1" customHeight="1">
      <c r="C1914" s="21" t="s">
        <v>55</v>
      </c>
      <c r="J1914" s="23" t="s">
        <v>55</v>
      </c>
    </row>
    <row r="1915" spans="3:10" ht="14.1" customHeight="1">
      <c r="C1915" s="21" t="s">
        <v>55</v>
      </c>
      <c r="J1915" s="23" t="s">
        <v>55</v>
      </c>
    </row>
    <row r="1916" spans="3:10" ht="14.1" customHeight="1">
      <c r="C1916" s="21" t="s">
        <v>55</v>
      </c>
      <c r="J1916" s="23" t="s">
        <v>55</v>
      </c>
    </row>
    <row r="1917" spans="3:10" ht="14.1" customHeight="1">
      <c r="C1917" s="21" t="s">
        <v>55</v>
      </c>
      <c r="J1917" s="23" t="s">
        <v>55</v>
      </c>
    </row>
    <row r="1918" spans="3:10" ht="14.1" customHeight="1">
      <c r="C1918" s="21" t="s">
        <v>55</v>
      </c>
      <c r="J1918" s="23" t="s">
        <v>55</v>
      </c>
    </row>
    <row r="1919" spans="3:10" ht="14.1" customHeight="1">
      <c r="C1919" s="21" t="s">
        <v>55</v>
      </c>
      <c r="J1919" s="23" t="s">
        <v>55</v>
      </c>
    </row>
    <row r="1920" spans="3:10" ht="14.1" customHeight="1">
      <c r="C1920" s="21" t="s">
        <v>55</v>
      </c>
      <c r="J1920" s="23" t="s">
        <v>55</v>
      </c>
    </row>
    <row r="1921" spans="3:10" ht="14.1" customHeight="1">
      <c r="C1921" s="21" t="s">
        <v>55</v>
      </c>
      <c r="J1921" s="23" t="s">
        <v>55</v>
      </c>
    </row>
    <row r="1922" spans="3:10" ht="14.1" customHeight="1">
      <c r="C1922" s="21" t="s">
        <v>55</v>
      </c>
      <c r="J1922" s="23" t="s">
        <v>55</v>
      </c>
    </row>
    <row r="1923" spans="3:10" ht="14.1" customHeight="1">
      <c r="C1923" s="21" t="s">
        <v>55</v>
      </c>
      <c r="J1923" s="23" t="s">
        <v>55</v>
      </c>
    </row>
    <row r="1924" spans="3:10" ht="14.1" customHeight="1">
      <c r="C1924" s="21" t="s">
        <v>55</v>
      </c>
      <c r="J1924" s="23" t="s">
        <v>55</v>
      </c>
    </row>
    <row r="1925" spans="3:10" ht="14.1" customHeight="1">
      <c r="C1925" s="21" t="s">
        <v>55</v>
      </c>
      <c r="J1925" s="23" t="s">
        <v>55</v>
      </c>
    </row>
    <row r="1926" spans="3:10" ht="14.1" customHeight="1">
      <c r="C1926" s="21" t="s">
        <v>55</v>
      </c>
      <c r="J1926" s="23" t="s">
        <v>55</v>
      </c>
    </row>
    <row r="1927" spans="3:10" ht="14.1" customHeight="1">
      <c r="C1927" s="21" t="s">
        <v>55</v>
      </c>
      <c r="J1927" s="23" t="s">
        <v>55</v>
      </c>
    </row>
    <row r="1928" spans="3:10" ht="14.1" customHeight="1">
      <c r="C1928" s="21" t="s">
        <v>55</v>
      </c>
      <c r="J1928" s="23" t="s">
        <v>55</v>
      </c>
    </row>
    <row r="1929" spans="3:10" ht="14.1" customHeight="1">
      <c r="C1929" s="21" t="s">
        <v>55</v>
      </c>
      <c r="J1929" s="23" t="s">
        <v>55</v>
      </c>
    </row>
    <row r="1930" spans="3:10" ht="14.1" customHeight="1">
      <c r="C1930" s="21" t="s">
        <v>55</v>
      </c>
      <c r="J1930" s="23" t="s">
        <v>55</v>
      </c>
    </row>
    <row r="1931" spans="3:10" ht="14.1" customHeight="1">
      <c r="C1931" s="21" t="s">
        <v>55</v>
      </c>
      <c r="J1931" s="23" t="s">
        <v>55</v>
      </c>
    </row>
    <row r="1932" spans="3:10" ht="14.1" customHeight="1">
      <c r="C1932" s="21" t="s">
        <v>55</v>
      </c>
      <c r="J1932" s="23" t="s">
        <v>55</v>
      </c>
    </row>
    <row r="1933" spans="3:10" ht="14.1" customHeight="1">
      <c r="C1933" s="21" t="s">
        <v>55</v>
      </c>
      <c r="J1933" s="23" t="s">
        <v>55</v>
      </c>
    </row>
    <row r="1934" spans="3:10" ht="14.1" customHeight="1">
      <c r="C1934" s="21" t="s">
        <v>55</v>
      </c>
      <c r="J1934" s="23" t="s">
        <v>55</v>
      </c>
    </row>
    <row r="1935" spans="3:10" ht="14.1" customHeight="1">
      <c r="C1935" s="21" t="s">
        <v>55</v>
      </c>
      <c r="J1935" s="23" t="s">
        <v>55</v>
      </c>
    </row>
    <row r="1936" spans="3:10" ht="14.1" customHeight="1">
      <c r="C1936" s="21" t="s">
        <v>55</v>
      </c>
      <c r="J1936" s="23" t="s">
        <v>55</v>
      </c>
    </row>
    <row r="1937" spans="3:10" ht="14.1" customHeight="1">
      <c r="C1937" s="21" t="s">
        <v>55</v>
      </c>
      <c r="J1937" s="23" t="s">
        <v>55</v>
      </c>
    </row>
    <row r="1938" spans="3:10" ht="14.1" customHeight="1">
      <c r="C1938" s="21" t="s">
        <v>55</v>
      </c>
      <c r="J1938" s="23" t="s">
        <v>55</v>
      </c>
    </row>
    <row r="1939" spans="3:10" ht="14.1" customHeight="1">
      <c r="C1939" s="21" t="s">
        <v>55</v>
      </c>
      <c r="J1939" s="23" t="s">
        <v>55</v>
      </c>
    </row>
    <row r="1940" spans="3:10" ht="14.1" customHeight="1">
      <c r="C1940" s="21" t="s">
        <v>55</v>
      </c>
      <c r="J1940" s="23" t="s">
        <v>55</v>
      </c>
    </row>
    <row r="1941" spans="3:10" ht="14.1" customHeight="1">
      <c r="C1941" s="21" t="s">
        <v>55</v>
      </c>
      <c r="J1941" s="23" t="s">
        <v>55</v>
      </c>
    </row>
    <row r="1942" spans="3:10" ht="14.1" customHeight="1">
      <c r="C1942" s="21" t="s">
        <v>55</v>
      </c>
      <c r="J1942" s="23" t="s">
        <v>55</v>
      </c>
    </row>
    <row r="1943" spans="3:10" ht="14.1" customHeight="1">
      <c r="C1943" s="21" t="s">
        <v>55</v>
      </c>
      <c r="J1943" s="23" t="s">
        <v>55</v>
      </c>
    </row>
    <row r="1944" spans="3:10" ht="14.1" customHeight="1">
      <c r="C1944" s="21" t="s">
        <v>55</v>
      </c>
      <c r="J1944" s="23" t="s">
        <v>55</v>
      </c>
    </row>
    <row r="1945" spans="3:10" ht="14.1" customHeight="1">
      <c r="C1945" s="21" t="s">
        <v>55</v>
      </c>
      <c r="J1945" s="23" t="s">
        <v>55</v>
      </c>
    </row>
    <row r="1946" spans="3:10" ht="14.1" customHeight="1">
      <c r="C1946" s="21" t="s">
        <v>55</v>
      </c>
      <c r="J1946" s="23" t="s">
        <v>55</v>
      </c>
    </row>
    <row r="1947" spans="3:10" ht="14.1" customHeight="1">
      <c r="C1947" s="21" t="s">
        <v>55</v>
      </c>
      <c r="J1947" s="23" t="s">
        <v>55</v>
      </c>
    </row>
    <row r="1948" spans="3:10" ht="14.1" customHeight="1">
      <c r="C1948" s="21" t="s">
        <v>55</v>
      </c>
      <c r="J1948" s="23" t="s">
        <v>55</v>
      </c>
    </row>
    <row r="1949" spans="3:10" ht="14.1" customHeight="1">
      <c r="C1949" s="21" t="s">
        <v>55</v>
      </c>
      <c r="J1949" s="23" t="s">
        <v>55</v>
      </c>
    </row>
    <row r="1950" spans="3:10" ht="14.1" customHeight="1">
      <c r="C1950" s="21" t="s">
        <v>55</v>
      </c>
      <c r="J1950" s="23" t="s">
        <v>55</v>
      </c>
    </row>
    <row r="1951" spans="3:10" ht="14.1" customHeight="1">
      <c r="C1951" s="21" t="s">
        <v>55</v>
      </c>
      <c r="J1951" s="23" t="s">
        <v>55</v>
      </c>
    </row>
    <row r="1952" spans="3:10" ht="14.1" customHeight="1">
      <c r="C1952" s="21" t="s">
        <v>55</v>
      </c>
      <c r="J1952" s="23" t="s">
        <v>55</v>
      </c>
    </row>
    <row r="1953" spans="3:10" ht="14.1" customHeight="1">
      <c r="C1953" s="21" t="s">
        <v>55</v>
      </c>
      <c r="J1953" s="23" t="s">
        <v>55</v>
      </c>
    </row>
    <row r="1954" spans="3:10" ht="14.1" customHeight="1">
      <c r="C1954" s="21" t="s">
        <v>55</v>
      </c>
      <c r="J1954" s="23" t="s">
        <v>55</v>
      </c>
    </row>
    <row r="1955" spans="3:10" ht="14.1" customHeight="1">
      <c r="C1955" s="21" t="s">
        <v>55</v>
      </c>
      <c r="J1955" s="23" t="s">
        <v>55</v>
      </c>
    </row>
    <row r="1956" spans="3:10" ht="14.1" customHeight="1">
      <c r="C1956" s="21" t="s">
        <v>55</v>
      </c>
      <c r="J1956" s="23" t="s">
        <v>55</v>
      </c>
    </row>
    <row r="1957" spans="3:10" ht="14.1" customHeight="1">
      <c r="C1957" s="21" t="s">
        <v>55</v>
      </c>
      <c r="J1957" s="23" t="s">
        <v>55</v>
      </c>
    </row>
    <row r="1958" spans="3:10" ht="14.1" customHeight="1">
      <c r="C1958" s="21" t="s">
        <v>55</v>
      </c>
      <c r="J1958" s="23" t="s">
        <v>55</v>
      </c>
    </row>
    <row r="1959" spans="3:10" ht="14.1" customHeight="1">
      <c r="C1959" s="21" t="s">
        <v>55</v>
      </c>
      <c r="J1959" s="23" t="s">
        <v>55</v>
      </c>
    </row>
    <row r="1960" spans="3:10" ht="14.1" customHeight="1">
      <c r="C1960" s="21" t="s">
        <v>55</v>
      </c>
      <c r="J1960" s="23" t="s">
        <v>55</v>
      </c>
    </row>
    <row r="1961" spans="3:10" ht="14.1" customHeight="1">
      <c r="C1961" s="21" t="s">
        <v>55</v>
      </c>
      <c r="J1961" s="23" t="s">
        <v>55</v>
      </c>
    </row>
    <row r="1962" spans="3:10" ht="14.1" customHeight="1">
      <c r="C1962" s="21" t="s">
        <v>55</v>
      </c>
      <c r="J1962" s="23" t="s">
        <v>55</v>
      </c>
    </row>
    <row r="1963" spans="3:10" ht="14.1" customHeight="1">
      <c r="C1963" s="21" t="s">
        <v>55</v>
      </c>
      <c r="J1963" s="23" t="s">
        <v>55</v>
      </c>
    </row>
    <row r="1964" spans="3:10" ht="14.1" customHeight="1">
      <c r="C1964" s="21" t="s">
        <v>55</v>
      </c>
      <c r="J1964" s="23" t="s">
        <v>55</v>
      </c>
    </row>
    <row r="1965" spans="3:10" ht="14.1" customHeight="1">
      <c r="C1965" s="21" t="s">
        <v>55</v>
      </c>
      <c r="J1965" s="23" t="s">
        <v>55</v>
      </c>
    </row>
    <row r="1966" spans="3:10" ht="14.1" customHeight="1">
      <c r="C1966" s="21" t="s">
        <v>55</v>
      </c>
      <c r="J1966" s="23" t="s">
        <v>55</v>
      </c>
    </row>
    <row r="1967" spans="3:10" ht="14.1" customHeight="1">
      <c r="C1967" s="21" t="s">
        <v>55</v>
      </c>
      <c r="J1967" s="23" t="s">
        <v>55</v>
      </c>
    </row>
    <row r="1968" spans="3:10" ht="14.1" customHeight="1">
      <c r="C1968" s="21" t="s">
        <v>55</v>
      </c>
      <c r="J1968" s="23" t="s">
        <v>55</v>
      </c>
    </row>
    <row r="1969" spans="3:10" ht="14.1" customHeight="1">
      <c r="C1969" s="21" t="s">
        <v>55</v>
      </c>
      <c r="J1969" s="23" t="s">
        <v>55</v>
      </c>
    </row>
    <row r="1970" spans="3:10" ht="14.1" customHeight="1">
      <c r="C1970" s="21" t="s">
        <v>55</v>
      </c>
      <c r="J1970" s="23" t="s">
        <v>55</v>
      </c>
    </row>
    <row r="1971" spans="3:10" ht="14.1" customHeight="1">
      <c r="C1971" s="21" t="s">
        <v>55</v>
      </c>
      <c r="J1971" s="23" t="s">
        <v>55</v>
      </c>
    </row>
    <row r="1972" spans="3:10" ht="14.1" customHeight="1">
      <c r="C1972" s="21" t="s">
        <v>55</v>
      </c>
      <c r="J1972" s="23" t="s">
        <v>55</v>
      </c>
    </row>
    <row r="1973" spans="3:10" ht="14.1" customHeight="1">
      <c r="C1973" s="21" t="s">
        <v>55</v>
      </c>
      <c r="J1973" s="23" t="s">
        <v>55</v>
      </c>
    </row>
    <row r="1974" spans="3:10" ht="14.1" customHeight="1">
      <c r="C1974" s="21" t="s">
        <v>55</v>
      </c>
      <c r="J1974" s="23" t="s">
        <v>55</v>
      </c>
    </row>
    <row r="1975" spans="3:10" ht="14.1" customHeight="1">
      <c r="C1975" s="21" t="s">
        <v>55</v>
      </c>
      <c r="J1975" s="23" t="s">
        <v>55</v>
      </c>
    </row>
    <row r="1976" spans="3:10" ht="14.1" customHeight="1">
      <c r="C1976" s="21" t="s">
        <v>55</v>
      </c>
      <c r="J1976" s="23" t="s">
        <v>55</v>
      </c>
    </row>
    <row r="1977" spans="3:10" ht="14.1" customHeight="1">
      <c r="C1977" s="21" t="s">
        <v>55</v>
      </c>
      <c r="J1977" s="23" t="s">
        <v>55</v>
      </c>
    </row>
    <row r="1978" spans="3:10" ht="14.1" customHeight="1">
      <c r="C1978" s="21" t="s">
        <v>55</v>
      </c>
      <c r="J1978" s="23" t="s">
        <v>55</v>
      </c>
    </row>
    <row r="1979" spans="3:10" ht="14.1" customHeight="1">
      <c r="C1979" s="21" t="s">
        <v>55</v>
      </c>
      <c r="J1979" s="23" t="s">
        <v>55</v>
      </c>
    </row>
    <row r="1980" spans="3:10" ht="14.1" customHeight="1">
      <c r="C1980" s="21" t="s">
        <v>55</v>
      </c>
      <c r="J1980" s="23" t="s">
        <v>55</v>
      </c>
    </row>
    <row r="1981" spans="3:10" ht="14.1" customHeight="1">
      <c r="C1981" s="21" t="s">
        <v>55</v>
      </c>
      <c r="J1981" s="23" t="s">
        <v>55</v>
      </c>
    </row>
    <row r="1982" spans="3:10" ht="14.1" customHeight="1">
      <c r="C1982" s="21" t="s">
        <v>55</v>
      </c>
      <c r="J1982" s="23" t="s">
        <v>55</v>
      </c>
    </row>
    <row r="1983" spans="3:10" ht="14.1" customHeight="1">
      <c r="C1983" s="21" t="s">
        <v>55</v>
      </c>
      <c r="J1983" s="23" t="s">
        <v>55</v>
      </c>
    </row>
    <row r="1984" spans="3:10" ht="14.1" customHeight="1">
      <c r="C1984" s="21" t="s">
        <v>55</v>
      </c>
      <c r="J1984" s="23" t="s">
        <v>55</v>
      </c>
    </row>
    <row r="1985" spans="3:10" ht="14.1" customHeight="1">
      <c r="C1985" s="21" t="s">
        <v>55</v>
      </c>
      <c r="J1985" s="23" t="s">
        <v>55</v>
      </c>
    </row>
    <row r="1986" spans="3:10" ht="14.1" customHeight="1">
      <c r="C1986" s="21" t="s">
        <v>55</v>
      </c>
      <c r="J1986" s="23" t="s">
        <v>55</v>
      </c>
    </row>
    <row r="1987" spans="3:10" ht="14.1" customHeight="1">
      <c r="C1987" s="21" t="s">
        <v>55</v>
      </c>
      <c r="J1987" s="23" t="s">
        <v>55</v>
      </c>
    </row>
    <row r="1988" spans="3:10" ht="14.1" customHeight="1">
      <c r="C1988" s="21" t="s">
        <v>55</v>
      </c>
      <c r="J1988" s="23" t="s">
        <v>55</v>
      </c>
    </row>
    <row r="1989" spans="3:10" ht="14.1" customHeight="1">
      <c r="C1989" s="21" t="s">
        <v>55</v>
      </c>
      <c r="J1989" s="23" t="s">
        <v>55</v>
      </c>
    </row>
    <row r="1990" spans="3:10" ht="14.1" customHeight="1">
      <c r="C1990" s="21" t="s">
        <v>55</v>
      </c>
      <c r="J1990" s="23" t="s">
        <v>55</v>
      </c>
    </row>
    <row r="1991" spans="3:10" ht="14.1" customHeight="1">
      <c r="C1991" s="21" t="s">
        <v>55</v>
      </c>
      <c r="J1991" s="23" t="s">
        <v>55</v>
      </c>
    </row>
    <row r="1992" spans="3:10" ht="14.1" customHeight="1">
      <c r="C1992" s="21" t="s">
        <v>55</v>
      </c>
      <c r="J1992" s="23" t="s">
        <v>55</v>
      </c>
    </row>
    <row r="1993" spans="3:10" ht="14.1" customHeight="1">
      <c r="C1993" s="21" t="s">
        <v>55</v>
      </c>
      <c r="J1993" s="23" t="s">
        <v>55</v>
      </c>
    </row>
    <row r="1994" spans="3:10" ht="14.1" customHeight="1">
      <c r="C1994" s="21" t="s">
        <v>55</v>
      </c>
      <c r="J1994" s="23" t="s">
        <v>55</v>
      </c>
    </row>
    <row r="1995" spans="3:10" ht="14.1" customHeight="1">
      <c r="C1995" s="21" t="s">
        <v>55</v>
      </c>
      <c r="J1995" s="23" t="s">
        <v>55</v>
      </c>
    </row>
    <row r="1996" spans="3:10" ht="14.1" customHeight="1">
      <c r="C1996" s="21" t="s">
        <v>55</v>
      </c>
      <c r="J1996" s="23" t="s">
        <v>55</v>
      </c>
    </row>
    <row r="1997" spans="3:10" ht="14.1" customHeight="1">
      <c r="C1997" s="21" t="s">
        <v>55</v>
      </c>
      <c r="J1997" s="23" t="s">
        <v>55</v>
      </c>
    </row>
    <row r="1998" spans="3:10" ht="14.1" customHeight="1">
      <c r="C1998" s="21" t="s">
        <v>55</v>
      </c>
      <c r="J1998" s="23" t="s">
        <v>55</v>
      </c>
    </row>
    <row r="1999" spans="3:10" ht="14.1" customHeight="1">
      <c r="C1999" s="21" t="s">
        <v>55</v>
      </c>
      <c r="J1999" s="23" t="s">
        <v>55</v>
      </c>
    </row>
    <row r="2000" spans="3:10" ht="14.1" customHeight="1">
      <c r="C2000" s="21" t="s">
        <v>55</v>
      </c>
      <c r="J2000" s="23" t="s">
        <v>55</v>
      </c>
    </row>
    <row r="2001" spans="3:10" ht="14.1" customHeight="1">
      <c r="C2001" s="21" t="s">
        <v>55</v>
      </c>
      <c r="J2001" s="23" t="s">
        <v>55</v>
      </c>
    </row>
    <row r="2002" spans="3:10" ht="14.1" customHeight="1">
      <c r="C2002" s="21" t="s">
        <v>55</v>
      </c>
      <c r="J2002" s="23" t="s">
        <v>55</v>
      </c>
    </row>
    <row r="2003" spans="3:10" ht="14.1" customHeight="1">
      <c r="C2003" s="21" t="s">
        <v>55</v>
      </c>
      <c r="J2003" s="23" t="s">
        <v>55</v>
      </c>
    </row>
    <row r="2004" spans="3:10" ht="14.1" customHeight="1">
      <c r="C2004" s="21" t="s">
        <v>55</v>
      </c>
      <c r="J2004" s="23" t="s">
        <v>55</v>
      </c>
    </row>
    <row r="2005" spans="3:10" ht="14.1" customHeight="1">
      <c r="C2005" s="21" t="s">
        <v>55</v>
      </c>
      <c r="J2005" s="23" t="s">
        <v>55</v>
      </c>
    </row>
    <row r="2006" spans="3:10" ht="14.1" customHeight="1">
      <c r="C2006" s="21" t="s">
        <v>55</v>
      </c>
      <c r="J2006" s="23" t="s">
        <v>55</v>
      </c>
    </row>
    <row r="2007" spans="3:10" ht="14.1" customHeight="1">
      <c r="C2007" s="21" t="s">
        <v>55</v>
      </c>
      <c r="J2007" s="23" t="s">
        <v>55</v>
      </c>
    </row>
    <row r="2008" spans="3:10" ht="14.1" customHeight="1">
      <c r="C2008" s="21" t="s">
        <v>55</v>
      </c>
      <c r="J2008" s="23" t="s">
        <v>55</v>
      </c>
    </row>
    <row r="2009" spans="3:10" ht="14.1" customHeight="1">
      <c r="C2009" s="21" t="s">
        <v>55</v>
      </c>
      <c r="J2009" s="23" t="s">
        <v>55</v>
      </c>
    </row>
    <row r="2010" spans="3:10" ht="14.1" customHeight="1">
      <c r="C2010" s="21" t="s">
        <v>55</v>
      </c>
      <c r="J2010" s="23" t="s">
        <v>55</v>
      </c>
    </row>
    <row r="2011" spans="3:10" ht="14.1" customHeight="1">
      <c r="C2011" s="21" t="s">
        <v>55</v>
      </c>
      <c r="J2011" s="23" t="s">
        <v>55</v>
      </c>
    </row>
    <row r="2012" spans="3:10" ht="14.1" customHeight="1">
      <c r="C2012" s="21" t="s">
        <v>55</v>
      </c>
      <c r="J2012" s="23" t="s">
        <v>55</v>
      </c>
    </row>
    <row r="2013" spans="3:10" ht="14.1" customHeight="1">
      <c r="C2013" s="21" t="s">
        <v>55</v>
      </c>
      <c r="J2013" s="23" t="s">
        <v>55</v>
      </c>
    </row>
    <row r="2014" spans="3:10" ht="14.1" customHeight="1">
      <c r="C2014" s="21" t="s">
        <v>55</v>
      </c>
      <c r="J2014" s="23" t="s">
        <v>55</v>
      </c>
    </row>
    <row r="2015" spans="3:10" ht="14.1" customHeight="1">
      <c r="C2015" s="21" t="s">
        <v>55</v>
      </c>
      <c r="J2015" s="23" t="s">
        <v>55</v>
      </c>
    </row>
    <row r="2016" spans="3:10" ht="14.1" customHeight="1">
      <c r="C2016" s="21" t="s">
        <v>55</v>
      </c>
      <c r="J2016" s="23" t="s">
        <v>55</v>
      </c>
    </row>
    <row r="2017" spans="3:10" ht="14.1" customHeight="1">
      <c r="C2017" s="21" t="s">
        <v>55</v>
      </c>
      <c r="J2017" s="23" t="s">
        <v>55</v>
      </c>
    </row>
    <row r="2018" spans="3:10" ht="14.1" customHeight="1">
      <c r="C2018" s="21" t="s">
        <v>55</v>
      </c>
      <c r="J2018" s="23" t="s">
        <v>55</v>
      </c>
    </row>
    <row r="2019" spans="3:10" ht="14.1" customHeight="1">
      <c r="C2019" s="21" t="s">
        <v>55</v>
      </c>
      <c r="J2019" s="23" t="s">
        <v>55</v>
      </c>
    </row>
    <row r="2020" spans="3:10" ht="14.1" customHeight="1">
      <c r="C2020" s="21" t="s">
        <v>55</v>
      </c>
      <c r="J2020" s="23" t="s">
        <v>55</v>
      </c>
    </row>
    <row r="2021" spans="3:10" ht="14.1" customHeight="1">
      <c r="C2021" s="21" t="s">
        <v>55</v>
      </c>
      <c r="J2021" s="23" t="s">
        <v>55</v>
      </c>
    </row>
    <row r="2022" spans="3:10" ht="14.1" customHeight="1">
      <c r="C2022" s="21" t="s">
        <v>55</v>
      </c>
      <c r="J2022" s="23" t="s">
        <v>55</v>
      </c>
    </row>
    <row r="2023" spans="3:10" ht="14.1" customHeight="1">
      <c r="C2023" s="21" t="s">
        <v>55</v>
      </c>
      <c r="J2023" s="23" t="s">
        <v>55</v>
      </c>
    </row>
    <row r="2024" spans="3:10" ht="14.1" customHeight="1">
      <c r="C2024" s="21" t="s">
        <v>55</v>
      </c>
      <c r="J2024" s="23" t="s">
        <v>55</v>
      </c>
    </row>
    <row r="2025" spans="3:10" ht="14.1" customHeight="1">
      <c r="C2025" s="21" t="s">
        <v>55</v>
      </c>
      <c r="J2025" s="23" t="s">
        <v>55</v>
      </c>
    </row>
    <row r="2026" spans="3:10" ht="14.1" customHeight="1">
      <c r="C2026" s="21" t="s">
        <v>55</v>
      </c>
      <c r="J2026" s="23" t="s">
        <v>55</v>
      </c>
    </row>
    <row r="2027" spans="3:10" ht="14.1" customHeight="1">
      <c r="C2027" s="21" t="s">
        <v>55</v>
      </c>
      <c r="J2027" s="23" t="s">
        <v>55</v>
      </c>
    </row>
    <row r="2028" spans="3:10" ht="14.1" customHeight="1">
      <c r="C2028" s="21" t="s">
        <v>55</v>
      </c>
      <c r="J2028" s="23" t="s">
        <v>55</v>
      </c>
    </row>
    <row r="2029" spans="3:10" ht="14.1" customHeight="1">
      <c r="C2029" s="21" t="s">
        <v>55</v>
      </c>
      <c r="J2029" s="23" t="s">
        <v>55</v>
      </c>
    </row>
    <row r="2030" spans="3:10" ht="14.1" customHeight="1">
      <c r="C2030" s="21" t="s">
        <v>55</v>
      </c>
      <c r="J2030" s="23" t="s">
        <v>55</v>
      </c>
    </row>
    <row r="2031" spans="3:10" ht="14.1" customHeight="1">
      <c r="C2031" s="21" t="s">
        <v>55</v>
      </c>
      <c r="J2031" s="23" t="s">
        <v>55</v>
      </c>
    </row>
    <row r="2032" spans="3:10" ht="14.1" customHeight="1">
      <c r="C2032" s="21" t="s">
        <v>55</v>
      </c>
      <c r="J2032" s="23" t="s">
        <v>55</v>
      </c>
    </row>
    <row r="2033" spans="3:10" ht="14.1" customHeight="1">
      <c r="C2033" s="21" t="s">
        <v>55</v>
      </c>
      <c r="J2033" s="23" t="s">
        <v>55</v>
      </c>
    </row>
    <row r="2034" spans="3:10" ht="14.1" customHeight="1">
      <c r="C2034" s="21" t="s">
        <v>55</v>
      </c>
      <c r="J2034" s="23" t="s">
        <v>55</v>
      </c>
    </row>
    <row r="2035" spans="3:10" ht="14.1" customHeight="1">
      <c r="C2035" s="21" t="s">
        <v>55</v>
      </c>
      <c r="J2035" s="23" t="s">
        <v>55</v>
      </c>
    </row>
    <row r="2036" spans="3:10" ht="14.1" customHeight="1">
      <c r="C2036" s="21" t="s">
        <v>55</v>
      </c>
      <c r="J2036" s="23" t="s">
        <v>55</v>
      </c>
    </row>
    <row r="2037" spans="3:10" ht="14.1" customHeight="1">
      <c r="C2037" s="21" t="s">
        <v>55</v>
      </c>
      <c r="J2037" s="23" t="s">
        <v>55</v>
      </c>
    </row>
    <row r="2038" spans="3:10" ht="14.1" customHeight="1">
      <c r="C2038" s="21" t="s">
        <v>55</v>
      </c>
      <c r="J2038" s="23" t="s">
        <v>55</v>
      </c>
    </row>
    <row r="2039" spans="3:10" ht="14.1" customHeight="1">
      <c r="C2039" s="21" t="s">
        <v>55</v>
      </c>
      <c r="J2039" s="23" t="s">
        <v>55</v>
      </c>
    </row>
    <row r="2040" spans="3:10" ht="14.1" customHeight="1">
      <c r="C2040" s="21" t="s">
        <v>55</v>
      </c>
      <c r="J2040" s="23" t="s">
        <v>55</v>
      </c>
    </row>
    <row r="2041" spans="3:10" ht="14.1" customHeight="1">
      <c r="C2041" s="21" t="s">
        <v>55</v>
      </c>
      <c r="J2041" s="23" t="s">
        <v>55</v>
      </c>
    </row>
    <row r="2042" spans="3:10" ht="14.1" customHeight="1">
      <c r="C2042" s="21" t="s">
        <v>55</v>
      </c>
      <c r="J2042" s="23" t="s">
        <v>55</v>
      </c>
    </row>
    <row r="2043" spans="3:10" ht="14.1" customHeight="1">
      <c r="C2043" s="21" t="s">
        <v>55</v>
      </c>
      <c r="J2043" s="23" t="s">
        <v>55</v>
      </c>
    </row>
    <row r="2044" spans="3:10" ht="14.1" customHeight="1">
      <c r="C2044" s="21" t="s">
        <v>55</v>
      </c>
      <c r="J2044" s="23" t="s">
        <v>55</v>
      </c>
    </row>
    <row r="2045" spans="3:10" ht="14.1" customHeight="1">
      <c r="C2045" s="21" t="s">
        <v>55</v>
      </c>
      <c r="J2045" s="23" t="s">
        <v>55</v>
      </c>
    </row>
    <row r="2046" spans="3:10" ht="14.1" customHeight="1">
      <c r="C2046" s="21" t="s">
        <v>55</v>
      </c>
      <c r="J2046" s="23" t="s">
        <v>55</v>
      </c>
    </row>
    <row r="2047" spans="3:10" ht="14.1" customHeight="1">
      <c r="C2047" s="21" t="s">
        <v>55</v>
      </c>
      <c r="J2047" s="23" t="s">
        <v>55</v>
      </c>
    </row>
    <row r="2048" spans="3:10" ht="14.1" customHeight="1">
      <c r="C2048" s="21" t="s">
        <v>55</v>
      </c>
      <c r="J2048" s="23" t="s">
        <v>55</v>
      </c>
    </row>
    <row r="2049" spans="3:10" ht="14.1" customHeight="1">
      <c r="C2049" s="21" t="s">
        <v>55</v>
      </c>
      <c r="J2049" s="23" t="s">
        <v>55</v>
      </c>
    </row>
    <row r="2050" spans="3:10" ht="14.1" customHeight="1">
      <c r="C2050" s="21" t="s">
        <v>55</v>
      </c>
      <c r="J2050" s="23" t="s">
        <v>55</v>
      </c>
    </row>
    <row r="2051" spans="3:10" ht="14.1" customHeight="1">
      <c r="C2051" s="21" t="s">
        <v>55</v>
      </c>
      <c r="J2051" s="23" t="s">
        <v>55</v>
      </c>
    </row>
    <row r="2052" spans="3:10" ht="14.1" customHeight="1">
      <c r="C2052" s="21" t="s">
        <v>55</v>
      </c>
      <c r="J2052" s="23" t="s">
        <v>55</v>
      </c>
    </row>
    <row r="2053" spans="3:10" ht="14.1" customHeight="1">
      <c r="C2053" s="21" t="s">
        <v>55</v>
      </c>
      <c r="J2053" s="23" t="s">
        <v>55</v>
      </c>
    </row>
    <row r="2054" spans="3:10" ht="14.1" customHeight="1">
      <c r="C2054" s="21" t="s">
        <v>55</v>
      </c>
      <c r="J2054" s="23" t="s">
        <v>55</v>
      </c>
    </row>
    <row r="2055" spans="3:10" ht="14.1" customHeight="1">
      <c r="C2055" s="21" t="s">
        <v>55</v>
      </c>
      <c r="J2055" s="23" t="s">
        <v>55</v>
      </c>
    </row>
    <row r="2056" spans="3:10" ht="14.1" customHeight="1">
      <c r="C2056" s="21" t="s">
        <v>55</v>
      </c>
      <c r="J2056" s="23" t="s">
        <v>55</v>
      </c>
    </row>
    <row r="2057" spans="3:10" ht="14.1" customHeight="1">
      <c r="C2057" s="21" t="s">
        <v>55</v>
      </c>
      <c r="J2057" s="23" t="s">
        <v>55</v>
      </c>
    </row>
    <row r="2058" spans="3:10" ht="14.1" customHeight="1">
      <c r="C2058" s="21" t="s">
        <v>55</v>
      </c>
      <c r="J2058" s="23" t="s">
        <v>55</v>
      </c>
    </row>
    <row r="2059" spans="3:10" ht="14.1" customHeight="1">
      <c r="C2059" s="21" t="s">
        <v>55</v>
      </c>
      <c r="J2059" s="23" t="s">
        <v>55</v>
      </c>
    </row>
    <row r="2060" spans="3:10" ht="14.1" customHeight="1">
      <c r="C2060" s="21" t="s">
        <v>55</v>
      </c>
      <c r="J2060" s="23" t="s">
        <v>55</v>
      </c>
    </row>
    <row r="2061" spans="3:10" ht="14.1" customHeight="1">
      <c r="C2061" s="21" t="s">
        <v>55</v>
      </c>
      <c r="J2061" s="23" t="s">
        <v>55</v>
      </c>
    </row>
    <row r="2062" spans="3:10" ht="14.1" customHeight="1">
      <c r="C2062" s="21" t="s">
        <v>55</v>
      </c>
      <c r="J2062" s="23" t="s">
        <v>55</v>
      </c>
    </row>
    <row r="2063" spans="3:10" ht="14.1" customHeight="1">
      <c r="C2063" s="21" t="s">
        <v>55</v>
      </c>
      <c r="J2063" s="23" t="s">
        <v>55</v>
      </c>
    </row>
    <row r="2064" spans="3:10" ht="14.1" customHeight="1">
      <c r="C2064" s="21" t="s">
        <v>55</v>
      </c>
      <c r="J2064" s="23" t="s">
        <v>55</v>
      </c>
    </row>
    <row r="2065" spans="3:10" ht="14.1" customHeight="1">
      <c r="C2065" s="21" t="s">
        <v>55</v>
      </c>
      <c r="J2065" s="23" t="s">
        <v>55</v>
      </c>
    </row>
    <row r="2066" spans="3:10" ht="14.1" customHeight="1">
      <c r="C2066" s="21" t="s">
        <v>55</v>
      </c>
      <c r="J2066" s="23" t="s">
        <v>55</v>
      </c>
    </row>
    <row r="2067" spans="3:10" ht="14.1" customHeight="1">
      <c r="C2067" s="21" t="s">
        <v>55</v>
      </c>
      <c r="J2067" s="23" t="s">
        <v>55</v>
      </c>
    </row>
    <row r="2068" spans="3:10" ht="14.1" customHeight="1">
      <c r="C2068" s="21" t="s">
        <v>55</v>
      </c>
      <c r="J2068" s="23" t="s">
        <v>55</v>
      </c>
    </row>
    <row r="2069" spans="3:10" ht="14.1" customHeight="1">
      <c r="C2069" s="21" t="s">
        <v>55</v>
      </c>
      <c r="J2069" s="23" t="s">
        <v>55</v>
      </c>
    </row>
    <row r="2070" spans="3:10" ht="14.1" customHeight="1">
      <c r="C2070" s="21" t="s">
        <v>55</v>
      </c>
      <c r="J2070" s="23" t="s">
        <v>55</v>
      </c>
    </row>
    <row r="2071" spans="3:10" ht="14.1" customHeight="1">
      <c r="C2071" s="21" t="s">
        <v>55</v>
      </c>
      <c r="J2071" s="23" t="s">
        <v>55</v>
      </c>
    </row>
    <row r="2072" spans="3:10" ht="14.1" customHeight="1">
      <c r="C2072" s="21" t="s">
        <v>55</v>
      </c>
      <c r="J2072" s="23" t="s">
        <v>55</v>
      </c>
    </row>
    <row r="2073" spans="3:10" ht="14.1" customHeight="1">
      <c r="C2073" s="21" t="s">
        <v>55</v>
      </c>
      <c r="J2073" s="23" t="s">
        <v>55</v>
      </c>
    </row>
    <row r="2074" spans="3:10" ht="14.1" customHeight="1">
      <c r="C2074" s="21" t="s">
        <v>55</v>
      </c>
      <c r="J2074" s="23" t="s">
        <v>55</v>
      </c>
    </row>
    <row r="2075" spans="3:10" ht="14.1" customHeight="1">
      <c r="C2075" s="21" t="s">
        <v>55</v>
      </c>
      <c r="J2075" s="23" t="s">
        <v>55</v>
      </c>
    </row>
    <row r="2076" spans="3:10" ht="14.1" customHeight="1">
      <c r="C2076" s="21" t="s">
        <v>55</v>
      </c>
      <c r="J2076" s="23" t="s">
        <v>55</v>
      </c>
    </row>
    <row r="2077" spans="3:10" ht="14.1" customHeight="1">
      <c r="C2077" s="21" t="s">
        <v>55</v>
      </c>
      <c r="J2077" s="23" t="s">
        <v>55</v>
      </c>
    </row>
    <row r="2078" spans="3:10" ht="14.1" customHeight="1">
      <c r="C2078" s="21" t="s">
        <v>55</v>
      </c>
      <c r="J2078" s="23" t="s">
        <v>55</v>
      </c>
    </row>
    <row r="2079" spans="3:10" ht="14.1" customHeight="1">
      <c r="C2079" s="21" t="s">
        <v>55</v>
      </c>
      <c r="J2079" s="23" t="s">
        <v>55</v>
      </c>
    </row>
    <row r="2080" spans="3:10" ht="14.1" customHeight="1">
      <c r="C2080" s="21" t="s">
        <v>55</v>
      </c>
      <c r="J2080" s="23" t="s">
        <v>55</v>
      </c>
    </row>
    <row r="2081" spans="3:10" ht="14.1" customHeight="1">
      <c r="C2081" s="21" t="s">
        <v>55</v>
      </c>
      <c r="J2081" s="23" t="s">
        <v>55</v>
      </c>
    </row>
    <row r="2082" spans="3:10" ht="14.1" customHeight="1">
      <c r="C2082" s="21" t="s">
        <v>55</v>
      </c>
      <c r="J2082" s="23" t="s">
        <v>55</v>
      </c>
    </row>
    <row r="2083" spans="3:10" ht="14.1" customHeight="1">
      <c r="C2083" s="21" t="s">
        <v>55</v>
      </c>
      <c r="J2083" s="23" t="s">
        <v>55</v>
      </c>
    </row>
    <row r="2084" spans="3:10" ht="14.1" customHeight="1">
      <c r="C2084" s="21" t="s">
        <v>55</v>
      </c>
      <c r="J2084" s="23" t="s">
        <v>55</v>
      </c>
    </row>
    <row r="2085" spans="3:10" ht="14.1" customHeight="1">
      <c r="C2085" s="21" t="s">
        <v>55</v>
      </c>
      <c r="J2085" s="23" t="s">
        <v>55</v>
      </c>
    </row>
    <row r="2086" spans="3:10" ht="14.1" customHeight="1">
      <c r="C2086" s="21" t="s">
        <v>55</v>
      </c>
      <c r="J2086" s="23" t="s">
        <v>55</v>
      </c>
    </row>
    <row r="2087" spans="3:10" ht="14.1" customHeight="1">
      <c r="C2087" s="21" t="s">
        <v>55</v>
      </c>
      <c r="J2087" s="23" t="s">
        <v>55</v>
      </c>
    </row>
    <row r="2088" spans="3:10" ht="14.1" customHeight="1">
      <c r="C2088" s="21" t="s">
        <v>55</v>
      </c>
      <c r="J2088" s="23" t="s">
        <v>55</v>
      </c>
    </row>
    <row r="2089" spans="3:10" ht="14.1" customHeight="1">
      <c r="C2089" s="21" t="s">
        <v>55</v>
      </c>
      <c r="J2089" s="23" t="s">
        <v>55</v>
      </c>
    </row>
    <row r="2090" spans="3:10" ht="14.1" customHeight="1">
      <c r="C2090" s="21" t="s">
        <v>55</v>
      </c>
      <c r="J2090" s="23" t="s">
        <v>55</v>
      </c>
    </row>
    <row r="2091" spans="3:10" ht="14.1" customHeight="1">
      <c r="C2091" s="21" t="s">
        <v>55</v>
      </c>
      <c r="J2091" s="23" t="s">
        <v>55</v>
      </c>
    </row>
    <row r="2092" spans="3:10" ht="14.1" customHeight="1">
      <c r="C2092" s="21" t="s">
        <v>55</v>
      </c>
      <c r="J2092" s="23" t="s">
        <v>55</v>
      </c>
    </row>
    <row r="2093" spans="3:10" ht="14.1" customHeight="1">
      <c r="C2093" s="21" t="s">
        <v>55</v>
      </c>
      <c r="J2093" s="23" t="s">
        <v>55</v>
      </c>
    </row>
    <row r="2094" spans="3:10" ht="14.1" customHeight="1">
      <c r="C2094" s="21" t="s">
        <v>55</v>
      </c>
      <c r="J2094" s="23" t="s">
        <v>55</v>
      </c>
    </row>
    <row r="2095" spans="3:10" ht="14.1" customHeight="1">
      <c r="C2095" s="21" t="s">
        <v>55</v>
      </c>
      <c r="J2095" s="23" t="s">
        <v>55</v>
      </c>
    </row>
    <row r="2096" spans="3:10" ht="14.1" customHeight="1">
      <c r="C2096" s="21" t="s">
        <v>55</v>
      </c>
      <c r="J2096" s="23" t="s">
        <v>55</v>
      </c>
    </row>
    <row r="2097" spans="3:10" ht="14.1" customHeight="1">
      <c r="C2097" s="21" t="s">
        <v>55</v>
      </c>
      <c r="J2097" s="23" t="s">
        <v>55</v>
      </c>
    </row>
    <row r="2098" spans="3:10" ht="14.1" customHeight="1">
      <c r="C2098" s="21" t="s">
        <v>55</v>
      </c>
      <c r="J2098" s="23" t="s">
        <v>55</v>
      </c>
    </row>
    <row r="2099" spans="3:10" ht="14.1" customHeight="1">
      <c r="C2099" s="21" t="s">
        <v>55</v>
      </c>
      <c r="J2099" s="23" t="s">
        <v>55</v>
      </c>
    </row>
    <row r="2100" spans="3:10" ht="14.1" customHeight="1">
      <c r="C2100" s="21" t="s">
        <v>55</v>
      </c>
      <c r="J2100" s="23" t="s">
        <v>55</v>
      </c>
    </row>
    <row r="2101" spans="3:10" ht="14.1" customHeight="1">
      <c r="C2101" s="21" t="s">
        <v>55</v>
      </c>
      <c r="J2101" s="23" t="s">
        <v>55</v>
      </c>
    </row>
    <row r="2102" spans="3:10" ht="14.1" customHeight="1">
      <c r="C2102" s="21" t="s">
        <v>55</v>
      </c>
      <c r="J2102" s="23" t="s">
        <v>55</v>
      </c>
    </row>
    <row r="2103" spans="3:10" ht="14.1" customHeight="1">
      <c r="C2103" s="21" t="s">
        <v>55</v>
      </c>
      <c r="J2103" s="23" t="s">
        <v>55</v>
      </c>
    </row>
    <row r="2104" spans="3:10" ht="14.1" customHeight="1">
      <c r="C2104" s="21" t="s">
        <v>55</v>
      </c>
      <c r="J2104" s="23" t="s">
        <v>55</v>
      </c>
    </row>
    <row r="2105" spans="3:10" ht="14.1" customHeight="1">
      <c r="C2105" s="21" t="s">
        <v>55</v>
      </c>
      <c r="J2105" s="23" t="s">
        <v>55</v>
      </c>
    </row>
    <row r="2106" spans="3:10" ht="14.1" customHeight="1">
      <c r="C2106" s="21" t="s">
        <v>55</v>
      </c>
      <c r="J2106" s="23" t="s">
        <v>55</v>
      </c>
    </row>
    <row r="2107" spans="3:10" ht="14.1" customHeight="1">
      <c r="C2107" s="21" t="s">
        <v>55</v>
      </c>
      <c r="J2107" s="23" t="s">
        <v>55</v>
      </c>
    </row>
    <row r="2108" spans="3:10" ht="14.1" customHeight="1">
      <c r="C2108" s="21" t="s">
        <v>55</v>
      </c>
      <c r="J2108" s="23" t="s">
        <v>55</v>
      </c>
    </row>
    <row r="2109" spans="3:10" ht="14.1" customHeight="1">
      <c r="C2109" s="21" t="s">
        <v>55</v>
      </c>
      <c r="J2109" s="23" t="s">
        <v>55</v>
      </c>
    </row>
    <row r="2110" spans="3:10" ht="14.1" customHeight="1">
      <c r="C2110" s="21" t="s">
        <v>55</v>
      </c>
      <c r="J2110" s="23" t="s">
        <v>55</v>
      </c>
    </row>
    <row r="2111" spans="3:10" ht="14.1" customHeight="1">
      <c r="C2111" s="21" t="s">
        <v>55</v>
      </c>
      <c r="J2111" s="23" t="s">
        <v>55</v>
      </c>
    </row>
    <row r="2112" spans="3:10" ht="14.1" customHeight="1">
      <c r="C2112" s="21" t="s">
        <v>55</v>
      </c>
      <c r="J2112" s="23" t="s">
        <v>55</v>
      </c>
    </row>
    <row r="2113" spans="3:10" ht="14.1" customHeight="1">
      <c r="C2113" s="21" t="s">
        <v>55</v>
      </c>
      <c r="J2113" s="23" t="s">
        <v>55</v>
      </c>
    </row>
    <row r="2114" spans="3:10" ht="14.1" customHeight="1">
      <c r="C2114" s="21" t="s">
        <v>55</v>
      </c>
      <c r="J2114" s="23" t="s">
        <v>55</v>
      </c>
    </row>
    <row r="2115" spans="3:10" ht="14.1" customHeight="1">
      <c r="C2115" s="21" t="s">
        <v>55</v>
      </c>
      <c r="J2115" s="23" t="s">
        <v>55</v>
      </c>
    </row>
    <row r="2116" spans="3:10" ht="14.1" customHeight="1">
      <c r="C2116" s="21" t="s">
        <v>55</v>
      </c>
      <c r="J2116" s="23" t="s">
        <v>55</v>
      </c>
    </row>
    <row r="2117" spans="3:10" ht="14.1" customHeight="1">
      <c r="C2117" s="21" t="s">
        <v>55</v>
      </c>
      <c r="J2117" s="23" t="s">
        <v>55</v>
      </c>
    </row>
    <row r="2118" spans="3:10" ht="14.1" customHeight="1">
      <c r="C2118" s="21" t="s">
        <v>55</v>
      </c>
      <c r="J2118" s="23" t="s">
        <v>55</v>
      </c>
    </row>
    <row r="2119" spans="3:10" ht="14.1" customHeight="1">
      <c r="C2119" s="21" t="s">
        <v>55</v>
      </c>
      <c r="J2119" s="23" t="s">
        <v>55</v>
      </c>
    </row>
    <row r="2120" spans="3:10" ht="14.1" customHeight="1">
      <c r="C2120" s="21" t="s">
        <v>55</v>
      </c>
      <c r="J2120" s="23" t="s">
        <v>55</v>
      </c>
    </row>
    <row r="2121" spans="3:10" ht="14.1" customHeight="1">
      <c r="C2121" s="21" t="s">
        <v>55</v>
      </c>
      <c r="J2121" s="23" t="s">
        <v>55</v>
      </c>
    </row>
    <row r="2122" spans="3:10" ht="14.1" customHeight="1">
      <c r="C2122" s="21" t="s">
        <v>55</v>
      </c>
      <c r="J2122" s="23" t="s">
        <v>55</v>
      </c>
    </row>
    <row r="2123" spans="3:10" ht="14.1" customHeight="1">
      <c r="C2123" s="21" t="s">
        <v>55</v>
      </c>
      <c r="J2123" s="23" t="s">
        <v>55</v>
      </c>
    </row>
    <row r="2124" spans="3:10" ht="14.1" customHeight="1">
      <c r="C2124" s="21" t="s">
        <v>55</v>
      </c>
      <c r="J2124" s="23" t="s">
        <v>55</v>
      </c>
    </row>
    <row r="2125" spans="3:10" ht="14.1" customHeight="1">
      <c r="C2125" s="21" t="s">
        <v>55</v>
      </c>
      <c r="J2125" s="23" t="s">
        <v>55</v>
      </c>
    </row>
    <row r="2126" spans="3:10" ht="14.1" customHeight="1">
      <c r="C2126" s="21" t="s">
        <v>55</v>
      </c>
      <c r="J2126" s="23" t="s">
        <v>55</v>
      </c>
    </row>
    <row r="2127" spans="3:10" ht="14.1" customHeight="1">
      <c r="C2127" s="21" t="s">
        <v>55</v>
      </c>
      <c r="J2127" s="23" t="s">
        <v>55</v>
      </c>
    </row>
    <row r="2128" spans="3:10" ht="14.1" customHeight="1">
      <c r="C2128" s="21" t="s">
        <v>55</v>
      </c>
      <c r="J2128" s="23" t="s">
        <v>55</v>
      </c>
    </row>
    <row r="2129" spans="3:10" ht="14.1" customHeight="1">
      <c r="C2129" s="21" t="s">
        <v>55</v>
      </c>
      <c r="J2129" s="23" t="s">
        <v>55</v>
      </c>
    </row>
    <row r="2130" spans="3:10" ht="14.1" customHeight="1">
      <c r="C2130" s="21" t="s">
        <v>55</v>
      </c>
      <c r="J2130" s="23" t="s">
        <v>55</v>
      </c>
    </row>
    <row r="2131" spans="3:10" ht="14.1" customHeight="1">
      <c r="C2131" s="21" t="s">
        <v>55</v>
      </c>
      <c r="J2131" s="23" t="s">
        <v>55</v>
      </c>
    </row>
    <row r="2132" spans="3:10" ht="14.1" customHeight="1">
      <c r="C2132" s="21" t="s">
        <v>55</v>
      </c>
      <c r="J2132" s="23" t="s">
        <v>55</v>
      </c>
    </row>
    <row r="2133" spans="3:10" ht="14.1" customHeight="1">
      <c r="C2133" s="21" t="s">
        <v>55</v>
      </c>
      <c r="J2133" s="23" t="s">
        <v>55</v>
      </c>
    </row>
    <row r="2134" spans="3:10" ht="14.1" customHeight="1">
      <c r="C2134" s="21" t="s">
        <v>55</v>
      </c>
      <c r="J2134" s="23" t="s">
        <v>55</v>
      </c>
    </row>
    <row r="2135" spans="3:10" ht="14.1" customHeight="1">
      <c r="C2135" s="21" t="s">
        <v>55</v>
      </c>
      <c r="J2135" s="23" t="s">
        <v>55</v>
      </c>
    </row>
    <row r="2136" spans="3:10" ht="14.1" customHeight="1">
      <c r="C2136" s="21" t="s">
        <v>55</v>
      </c>
      <c r="J2136" s="23" t="s">
        <v>55</v>
      </c>
    </row>
    <row r="2137" spans="3:10" ht="14.1" customHeight="1">
      <c r="C2137" s="21" t="s">
        <v>55</v>
      </c>
      <c r="J2137" s="23" t="s">
        <v>55</v>
      </c>
    </row>
    <row r="2138" spans="3:10" ht="14.1" customHeight="1">
      <c r="C2138" s="21" t="s">
        <v>55</v>
      </c>
      <c r="J2138" s="23" t="s">
        <v>55</v>
      </c>
    </row>
    <row r="2139" spans="3:10" ht="14.1" customHeight="1">
      <c r="C2139" s="21" t="s">
        <v>55</v>
      </c>
      <c r="J2139" s="23" t="s">
        <v>55</v>
      </c>
    </row>
    <row r="2140" spans="3:10" ht="14.1" customHeight="1">
      <c r="C2140" s="21" t="s">
        <v>55</v>
      </c>
      <c r="J2140" s="23" t="s">
        <v>55</v>
      </c>
    </row>
    <row r="2141" spans="3:10" ht="14.1" customHeight="1">
      <c r="C2141" s="21" t="s">
        <v>55</v>
      </c>
      <c r="J2141" s="23" t="s">
        <v>55</v>
      </c>
    </row>
    <row r="2142" spans="3:10" ht="14.1" customHeight="1">
      <c r="C2142" s="21" t="s">
        <v>55</v>
      </c>
      <c r="J2142" s="23" t="s">
        <v>55</v>
      </c>
    </row>
    <row r="2143" spans="3:10" ht="14.1" customHeight="1">
      <c r="C2143" s="21" t="s">
        <v>55</v>
      </c>
      <c r="J2143" s="23" t="s">
        <v>55</v>
      </c>
    </row>
    <row r="2144" spans="3:10" ht="14.1" customHeight="1">
      <c r="C2144" s="21" t="s">
        <v>55</v>
      </c>
      <c r="J2144" s="23" t="s">
        <v>55</v>
      </c>
    </row>
    <row r="2145" spans="3:10" ht="14.1" customHeight="1">
      <c r="C2145" s="21" t="s">
        <v>55</v>
      </c>
      <c r="J2145" s="23" t="s">
        <v>55</v>
      </c>
    </row>
    <row r="2146" spans="3:10" ht="14.1" customHeight="1">
      <c r="C2146" s="21" t="s">
        <v>55</v>
      </c>
      <c r="J2146" s="23" t="s">
        <v>55</v>
      </c>
    </row>
    <row r="2147" spans="3:10" ht="14.1" customHeight="1">
      <c r="C2147" s="21" t="s">
        <v>55</v>
      </c>
      <c r="J2147" s="23" t="s">
        <v>55</v>
      </c>
    </row>
    <row r="2148" spans="3:10" ht="14.1" customHeight="1">
      <c r="C2148" s="21" t="s">
        <v>55</v>
      </c>
      <c r="J2148" s="23" t="s">
        <v>55</v>
      </c>
    </row>
    <row r="2149" spans="3:10" ht="14.1" customHeight="1">
      <c r="C2149" s="21" t="s">
        <v>55</v>
      </c>
      <c r="J2149" s="23" t="s">
        <v>55</v>
      </c>
    </row>
    <row r="2150" spans="3:10" ht="14.1" customHeight="1">
      <c r="C2150" s="21" t="s">
        <v>55</v>
      </c>
      <c r="J2150" s="23" t="s">
        <v>55</v>
      </c>
    </row>
    <row r="2151" spans="3:10" ht="14.1" customHeight="1">
      <c r="C2151" s="21" t="s">
        <v>55</v>
      </c>
      <c r="J2151" s="23" t="s">
        <v>55</v>
      </c>
    </row>
    <row r="2152" spans="3:10" ht="14.1" customHeight="1">
      <c r="C2152" s="21" t="s">
        <v>55</v>
      </c>
      <c r="J2152" s="23" t="s">
        <v>55</v>
      </c>
    </row>
    <row r="2153" spans="3:10" ht="14.1" customHeight="1">
      <c r="C2153" s="21" t="s">
        <v>55</v>
      </c>
      <c r="J2153" s="23" t="s">
        <v>55</v>
      </c>
    </row>
    <row r="2154" spans="3:10" ht="14.1" customHeight="1">
      <c r="C2154" s="21" t="s">
        <v>55</v>
      </c>
      <c r="J2154" s="23" t="s">
        <v>55</v>
      </c>
    </row>
    <row r="2155" spans="3:10" ht="14.1" customHeight="1">
      <c r="C2155" s="21" t="s">
        <v>55</v>
      </c>
      <c r="J2155" s="23" t="s">
        <v>55</v>
      </c>
    </row>
    <row r="2156" spans="3:10" ht="14.1" customHeight="1">
      <c r="C2156" s="21" t="s">
        <v>55</v>
      </c>
      <c r="J2156" s="23" t="s">
        <v>55</v>
      </c>
    </row>
    <row r="2157" spans="3:10" ht="14.1" customHeight="1">
      <c r="C2157" s="21" t="s">
        <v>55</v>
      </c>
      <c r="J2157" s="23" t="s">
        <v>55</v>
      </c>
    </row>
    <row r="2158" spans="3:10" ht="14.1" customHeight="1">
      <c r="C2158" s="21" t="s">
        <v>55</v>
      </c>
      <c r="J2158" s="23" t="s">
        <v>55</v>
      </c>
    </row>
    <row r="2159" spans="3:10" ht="14.1" customHeight="1">
      <c r="C2159" s="21" t="s">
        <v>55</v>
      </c>
      <c r="J2159" s="23" t="s">
        <v>55</v>
      </c>
    </row>
    <row r="2160" spans="3:10" ht="14.1" customHeight="1">
      <c r="C2160" s="21" t="s">
        <v>55</v>
      </c>
      <c r="J2160" s="23" t="s">
        <v>55</v>
      </c>
    </row>
    <row r="2161" spans="3:10" ht="14.1" customHeight="1">
      <c r="C2161" s="21" t="s">
        <v>55</v>
      </c>
      <c r="J2161" s="23" t="s">
        <v>55</v>
      </c>
    </row>
    <row r="2162" spans="3:10" ht="14.1" customHeight="1">
      <c r="C2162" s="21" t="s">
        <v>55</v>
      </c>
      <c r="J2162" s="23" t="s">
        <v>55</v>
      </c>
    </row>
    <row r="2163" spans="3:10" ht="14.1" customHeight="1">
      <c r="C2163" s="21" t="s">
        <v>55</v>
      </c>
      <c r="J2163" s="23" t="s">
        <v>55</v>
      </c>
    </row>
    <row r="2164" spans="3:10" ht="14.1" customHeight="1">
      <c r="C2164" s="21" t="s">
        <v>55</v>
      </c>
      <c r="J2164" s="23" t="s">
        <v>55</v>
      </c>
    </row>
    <row r="2165" spans="3:10" ht="14.1" customHeight="1">
      <c r="C2165" s="21" t="s">
        <v>55</v>
      </c>
      <c r="J2165" s="23" t="s">
        <v>55</v>
      </c>
    </row>
    <row r="2166" spans="3:10" ht="14.1" customHeight="1">
      <c r="C2166" s="21" t="s">
        <v>55</v>
      </c>
      <c r="J2166" s="23" t="s">
        <v>55</v>
      </c>
    </row>
    <row r="2167" spans="3:10" ht="14.1" customHeight="1">
      <c r="C2167" s="21" t="s">
        <v>55</v>
      </c>
      <c r="J2167" s="23" t="s">
        <v>55</v>
      </c>
    </row>
    <row r="2168" spans="3:10" ht="14.1" customHeight="1">
      <c r="C2168" s="21" t="s">
        <v>55</v>
      </c>
      <c r="J2168" s="23" t="s">
        <v>55</v>
      </c>
    </row>
    <row r="2169" spans="3:10" ht="14.1" customHeight="1">
      <c r="C2169" s="21" t="s">
        <v>55</v>
      </c>
      <c r="J2169" s="23" t="s">
        <v>55</v>
      </c>
    </row>
    <row r="2170" spans="3:10" ht="14.1" customHeight="1">
      <c r="C2170" s="21" t="s">
        <v>55</v>
      </c>
      <c r="J2170" s="23" t="s">
        <v>55</v>
      </c>
    </row>
    <row r="2171" spans="3:10" ht="14.1" customHeight="1">
      <c r="C2171" s="21" t="s">
        <v>55</v>
      </c>
      <c r="J2171" s="23" t="s">
        <v>55</v>
      </c>
    </row>
    <row r="2172" spans="3:10" ht="14.1" customHeight="1">
      <c r="C2172" s="21" t="s">
        <v>55</v>
      </c>
      <c r="J2172" s="23" t="s">
        <v>55</v>
      </c>
    </row>
    <row r="2173" spans="3:10" ht="14.1" customHeight="1">
      <c r="C2173" s="21" t="s">
        <v>55</v>
      </c>
      <c r="J2173" s="23" t="s">
        <v>55</v>
      </c>
    </row>
    <row r="2174" spans="3:10" ht="14.1" customHeight="1">
      <c r="C2174" s="21" t="s">
        <v>55</v>
      </c>
      <c r="J2174" s="23" t="s">
        <v>55</v>
      </c>
    </row>
    <row r="2175" spans="3:10" ht="14.1" customHeight="1">
      <c r="C2175" s="21" t="s">
        <v>55</v>
      </c>
      <c r="J2175" s="23" t="s">
        <v>55</v>
      </c>
    </row>
    <row r="2176" spans="3:10" ht="14.1" customHeight="1">
      <c r="C2176" s="21" t="s">
        <v>55</v>
      </c>
      <c r="J2176" s="23" t="s">
        <v>55</v>
      </c>
    </row>
    <row r="2177" spans="3:10" ht="14.1" customHeight="1">
      <c r="C2177" s="21" t="s">
        <v>55</v>
      </c>
      <c r="J2177" s="23" t="s">
        <v>55</v>
      </c>
    </row>
    <row r="2178" spans="3:10" ht="14.1" customHeight="1">
      <c r="C2178" s="21" t="s">
        <v>55</v>
      </c>
      <c r="J2178" s="23" t="s">
        <v>55</v>
      </c>
    </row>
    <row r="2179" spans="3:10" ht="14.1" customHeight="1">
      <c r="C2179" s="21" t="s">
        <v>55</v>
      </c>
      <c r="J2179" s="23" t="s">
        <v>55</v>
      </c>
    </row>
    <row r="2180" spans="3:10" ht="14.1" customHeight="1">
      <c r="C2180" s="21" t="s">
        <v>55</v>
      </c>
      <c r="J2180" s="23" t="s">
        <v>55</v>
      </c>
    </row>
    <row r="2181" spans="3:10" ht="14.1" customHeight="1">
      <c r="C2181" s="21" t="s">
        <v>55</v>
      </c>
      <c r="J2181" s="23" t="s">
        <v>55</v>
      </c>
    </row>
    <row r="2182" spans="3:10" ht="14.1" customHeight="1">
      <c r="C2182" s="21" t="s">
        <v>55</v>
      </c>
      <c r="J2182" s="23" t="s">
        <v>55</v>
      </c>
    </row>
    <row r="2183" spans="3:10" ht="14.1" customHeight="1">
      <c r="C2183" s="21" t="s">
        <v>55</v>
      </c>
      <c r="J2183" s="23" t="s">
        <v>55</v>
      </c>
    </row>
    <row r="2184" spans="3:10" ht="14.1" customHeight="1">
      <c r="C2184" s="21" t="s">
        <v>55</v>
      </c>
      <c r="J2184" s="23" t="s">
        <v>55</v>
      </c>
    </row>
    <row r="2185" spans="3:10" ht="14.1" customHeight="1">
      <c r="C2185" s="21" t="s">
        <v>55</v>
      </c>
      <c r="J2185" s="23" t="s">
        <v>55</v>
      </c>
    </row>
    <row r="2186" spans="3:10" ht="14.1" customHeight="1">
      <c r="C2186" s="21" t="s">
        <v>55</v>
      </c>
      <c r="J2186" s="23" t="s">
        <v>55</v>
      </c>
    </row>
    <row r="2187" spans="3:10" ht="14.1" customHeight="1">
      <c r="C2187" s="21" t="s">
        <v>55</v>
      </c>
      <c r="J2187" s="23" t="s">
        <v>55</v>
      </c>
    </row>
    <row r="2188" spans="3:10" ht="14.1" customHeight="1">
      <c r="C2188" s="21" t="s">
        <v>55</v>
      </c>
      <c r="J2188" s="23" t="s">
        <v>55</v>
      </c>
    </row>
    <row r="2189" spans="3:10" ht="14.1" customHeight="1">
      <c r="C2189" s="21" t="s">
        <v>55</v>
      </c>
      <c r="J2189" s="23" t="s">
        <v>55</v>
      </c>
    </row>
    <row r="2190" spans="3:10" ht="14.1" customHeight="1">
      <c r="C2190" s="21" t="s">
        <v>55</v>
      </c>
      <c r="J2190" s="23" t="s">
        <v>55</v>
      </c>
    </row>
    <row r="2191" spans="3:10" ht="14.1" customHeight="1">
      <c r="C2191" s="21" t="s">
        <v>55</v>
      </c>
      <c r="J2191" s="23" t="s">
        <v>55</v>
      </c>
    </row>
    <row r="2192" spans="3:10" ht="14.1" customHeight="1">
      <c r="C2192" s="21" t="s">
        <v>55</v>
      </c>
      <c r="J2192" s="23" t="s">
        <v>55</v>
      </c>
    </row>
    <row r="2193" spans="3:10" ht="14.1" customHeight="1">
      <c r="C2193" s="21" t="s">
        <v>55</v>
      </c>
      <c r="J2193" s="23" t="s">
        <v>55</v>
      </c>
    </row>
    <row r="2194" spans="3:10" ht="14.1" customHeight="1">
      <c r="C2194" s="21" t="s">
        <v>55</v>
      </c>
      <c r="J2194" s="23" t="s">
        <v>55</v>
      </c>
    </row>
    <row r="2195" spans="3:10" ht="14.1" customHeight="1">
      <c r="C2195" s="21" t="s">
        <v>55</v>
      </c>
      <c r="J2195" s="23" t="s">
        <v>55</v>
      </c>
    </row>
    <row r="2196" spans="3:10" ht="14.1" customHeight="1">
      <c r="C2196" s="21" t="s">
        <v>55</v>
      </c>
      <c r="J2196" s="23" t="s">
        <v>55</v>
      </c>
    </row>
    <row r="2197" spans="3:10" ht="14.1" customHeight="1">
      <c r="C2197" s="21" t="s">
        <v>55</v>
      </c>
      <c r="J2197" s="23" t="s">
        <v>55</v>
      </c>
    </row>
    <row r="2198" spans="3:10" ht="14.1" customHeight="1">
      <c r="C2198" s="21" t="s">
        <v>55</v>
      </c>
      <c r="J2198" s="23" t="s">
        <v>55</v>
      </c>
    </row>
    <row r="2199" spans="3:10" ht="14.1" customHeight="1">
      <c r="C2199" s="21" t="s">
        <v>55</v>
      </c>
      <c r="J2199" s="23" t="s">
        <v>55</v>
      </c>
    </row>
    <row r="2200" spans="3:10" ht="14.1" customHeight="1">
      <c r="C2200" s="21" t="s">
        <v>55</v>
      </c>
      <c r="J2200" s="23" t="s">
        <v>55</v>
      </c>
    </row>
    <row r="2201" spans="3:10" ht="14.1" customHeight="1">
      <c r="C2201" s="21" t="s">
        <v>55</v>
      </c>
      <c r="J2201" s="23" t="s">
        <v>55</v>
      </c>
    </row>
    <row r="2202" spans="3:10" ht="14.1" customHeight="1">
      <c r="C2202" s="21" t="s">
        <v>55</v>
      </c>
      <c r="J2202" s="23" t="s">
        <v>55</v>
      </c>
    </row>
    <row r="2203" spans="3:10" ht="14.1" customHeight="1">
      <c r="C2203" s="21" t="s">
        <v>55</v>
      </c>
      <c r="J2203" s="23" t="s">
        <v>55</v>
      </c>
    </row>
    <row r="2204" spans="3:10" ht="14.1" customHeight="1">
      <c r="C2204" s="21" t="s">
        <v>55</v>
      </c>
      <c r="J2204" s="23" t="s">
        <v>55</v>
      </c>
    </row>
    <row r="2205" spans="3:10" ht="14.1" customHeight="1">
      <c r="C2205" s="21" t="s">
        <v>55</v>
      </c>
      <c r="J2205" s="23" t="s">
        <v>55</v>
      </c>
    </row>
    <row r="2206" spans="3:10" ht="14.1" customHeight="1">
      <c r="C2206" s="21" t="s">
        <v>55</v>
      </c>
      <c r="J2206" s="23" t="s">
        <v>55</v>
      </c>
    </row>
    <row r="2207" spans="3:10" ht="14.1" customHeight="1">
      <c r="C2207" s="21" t="s">
        <v>55</v>
      </c>
      <c r="J2207" s="23" t="s">
        <v>55</v>
      </c>
    </row>
    <row r="2208" spans="3:10" ht="14.1" customHeight="1">
      <c r="C2208" s="21" t="s">
        <v>55</v>
      </c>
      <c r="J2208" s="23" t="s">
        <v>55</v>
      </c>
    </row>
    <row r="2209" spans="3:10" ht="14.1" customHeight="1">
      <c r="C2209" s="21" t="s">
        <v>55</v>
      </c>
      <c r="J2209" s="23" t="s">
        <v>55</v>
      </c>
    </row>
    <row r="2210" spans="3:10" ht="14.1" customHeight="1">
      <c r="C2210" s="21" t="s">
        <v>55</v>
      </c>
      <c r="J2210" s="23" t="s">
        <v>55</v>
      </c>
    </row>
    <row r="2211" spans="3:10" ht="14.1" customHeight="1">
      <c r="C2211" s="21" t="s">
        <v>55</v>
      </c>
      <c r="J2211" s="23" t="s">
        <v>55</v>
      </c>
    </row>
    <row r="2212" spans="3:10" ht="14.1" customHeight="1">
      <c r="C2212" s="21" t="s">
        <v>55</v>
      </c>
      <c r="J2212" s="23" t="s">
        <v>55</v>
      </c>
    </row>
    <row r="2213" spans="3:10" ht="14.1" customHeight="1">
      <c r="C2213" s="21" t="s">
        <v>55</v>
      </c>
      <c r="J2213" s="23" t="s">
        <v>55</v>
      </c>
    </row>
    <row r="2214" spans="3:10" ht="14.1" customHeight="1">
      <c r="C2214" s="21" t="s">
        <v>55</v>
      </c>
      <c r="J2214" s="23" t="s">
        <v>55</v>
      </c>
    </row>
    <row r="2215" spans="3:10" ht="14.1" customHeight="1">
      <c r="C2215" s="21" t="s">
        <v>55</v>
      </c>
      <c r="J2215" s="23" t="s">
        <v>55</v>
      </c>
    </row>
    <row r="2216" spans="3:10" ht="14.1" customHeight="1">
      <c r="C2216" s="21" t="s">
        <v>55</v>
      </c>
      <c r="J2216" s="23" t="s">
        <v>55</v>
      </c>
    </row>
    <row r="2217" spans="3:10" ht="14.1" customHeight="1">
      <c r="C2217" s="21" t="s">
        <v>55</v>
      </c>
      <c r="J2217" s="23" t="s">
        <v>55</v>
      </c>
    </row>
    <row r="2218" spans="3:10" ht="14.1" customHeight="1">
      <c r="C2218" s="21" t="s">
        <v>55</v>
      </c>
      <c r="J2218" s="23" t="s">
        <v>55</v>
      </c>
    </row>
    <row r="2219" spans="3:10" ht="14.1" customHeight="1">
      <c r="C2219" s="21" t="s">
        <v>55</v>
      </c>
      <c r="J2219" s="23" t="s">
        <v>55</v>
      </c>
    </row>
    <row r="2220" spans="3:10" ht="14.1" customHeight="1">
      <c r="C2220" s="21" t="s">
        <v>55</v>
      </c>
      <c r="J2220" s="23" t="s">
        <v>55</v>
      </c>
    </row>
    <row r="2221" spans="3:10" ht="14.1" customHeight="1">
      <c r="C2221" s="21" t="s">
        <v>55</v>
      </c>
      <c r="J2221" s="23" t="s">
        <v>55</v>
      </c>
    </row>
    <row r="2222" spans="3:10" ht="14.1" customHeight="1">
      <c r="C2222" s="21" t="s">
        <v>55</v>
      </c>
      <c r="J2222" s="23" t="s">
        <v>55</v>
      </c>
    </row>
    <row r="2223" spans="3:10" ht="14.1" customHeight="1">
      <c r="C2223" s="21" t="s">
        <v>55</v>
      </c>
      <c r="J2223" s="23" t="s">
        <v>55</v>
      </c>
    </row>
    <row r="2224" spans="3:10" ht="14.1" customHeight="1">
      <c r="C2224" s="21" t="s">
        <v>55</v>
      </c>
      <c r="J2224" s="23" t="s">
        <v>55</v>
      </c>
    </row>
    <row r="2225" spans="3:10" ht="14.1" customHeight="1">
      <c r="C2225" s="21" t="s">
        <v>55</v>
      </c>
      <c r="J2225" s="23" t="s">
        <v>55</v>
      </c>
    </row>
    <row r="2226" spans="3:10" ht="14.1" customHeight="1">
      <c r="C2226" s="21" t="s">
        <v>55</v>
      </c>
      <c r="J2226" s="23" t="s">
        <v>55</v>
      </c>
    </row>
    <row r="2227" spans="3:10" ht="14.1" customHeight="1">
      <c r="C2227" s="21" t="s">
        <v>55</v>
      </c>
      <c r="J2227" s="23" t="s">
        <v>55</v>
      </c>
    </row>
    <row r="2228" spans="3:10" ht="14.1" customHeight="1">
      <c r="C2228" s="21" t="s">
        <v>55</v>
      </c>
      <c r="J2228" s="23" t="s">
        <v>55</v>
      </c>
    </row>
    <row r="2229" spans="3:10" ht="14.1" customHeight="1">
      <c r="C2229" s="21" t="s">
        <v>55</v>
      </c>
      <c r="J2229" s="23" t="s">
        <v>55</v>
      </c>
    </row>
    <row r="2230" spans="3:10" ht="14.1" customHeight="1">
      <c r="C2230" s="21" t="s">
        <v>55</v>
      </c>
      <c r="J2230" s="23" t="s">
        <v>55</v>
      </c>
    </row>
    <row r="2231" spans="3:10" ht="14.1" customHeight="1">
      <c r="C2231" s="21" t="s">
        <v>55</v>
      </c>
      <c r="J2231" s="23" t="s">
        <v>55</v>
      </c>
    </row>
    <row r="2232" spans="3:10" ht="14.1" customHeight="1">
      <c r="C2232" s="21" t="s">
        <v>55</v>
      </c>
      <c r="J2232" s="23" t="s">
        <v>55</v>
      </c>
    </row>
    <row r="2233" spans="3:10" ht="14.1" customHeight="1">
      <c r="C2233" s="21" t="s">
        <v>55</v>
      </c>
      <c r="J2233" s="23" t="s">
        <v>55</v>
      </c>
    </row>
    <row r="2234" spans="3:10" ht="14.1" customHeight="1">
      <c r="C2234" s="21" t="s">
        <v>55</v>
      </c>
      <c r="J2234" s="23" t="s">
        <v>55</v>
      </c>
    </row>
    <row r="2235" spans="3:10" ht="14.1" customHeight="1">
      <c r="C2235" s="21" t="s">
        <v>55</v>
      </c>
      <c r="J2235" s="23" t="s">
        <v>55</v>
      </c>
    </row>
    <row r="2236" spans="3:10" ht="14.1" customHeight="1">
      <c r="C2236" s="21" t="s">
        <v>55</v>
      </c>
      <c r="J2236" s="23" t="s">
        <v>55</v>
      </c>
    </row>
    <row r="2237" spans="3:10" ht="14.1" customHeight="1">
      <c r="C2237" s="21" t="s">
        <v>55</v>
      </c>
      <c r="J2237" s="23" t="s">
        <v>55</v>
      </c>
    </row>
    <row r="2238" spans="3:10" ht="14.1" customHeight="1">
      <c r="C2238" s="21" t="s">
        <v>55</v>
      </c>
      <c r="J2238" s="23" t="s">
        <v>55</v>
      </c>
    </row>
    <row r="2239" spans="3:10" ht="14.1" customHeight="1">
      <c r="C2239" s="21" t="s">
        <v>55</v>
      </c>
      <c r="J2239" s="23" t="s">
        <v>55</v>
      </c>
    </row>
    <row r="2240" spans="3:10" ht="14.1" customHeight="1">
      <c r="C2240" s="21" t="s">
        <v>55</v>
      </c>
      <c r="J2240" s="23" t="s">
        <v>55</v>
      </c>
    </row>
    <row r="2241" spans="3:10" ht="14.1" customHeight="1">
      <c r="C2241" s="21" t="s">
        <v>55</v>
      </c>
      <c r="J2241" s="23" t="s">
        <v>55</v>
      </c>
    </row>
    <row r="2242" spans="3:10" ht="14.1" customHeight="1">
      <c r="C2242" s="21" t="s">
        <v>55</v>
      </c>
      <c r="J2242" s="23" t="s">
        <v>55</v>
      </c>
    </row>
    <row r="2243" spans="3:10" ht="14.1" customHeight="1">
      <c r="C2243" s="21" t="s">
        <v>55</v>
      </c>
      <c r="J2243" s="23" t="s">
        <v>55</v>
      </c>
    </row>
    <row r="2244" spans="3:10" ht="14.1" customHeight="1">
      <c r="C2244" s="21" t="s">
        <v>55</v>
      </c>
      <c r="J2244" s="23" t="s">
        <v>55</v>
      </c>
    </row>
    <row r="2245" spans="3:10" ht="14.1" customHeight="1">
      <c r="C2245" s="21" t="s">
        <v>55</v>
      </c>
      <c r="J2245" s="23" t="s">
        <v>55</v>
      </c>
    </row>
    <row r="2246" spans="3:10" ht="14.1" customHeight="1">
      <c r="C2246" s="21" t="s">
        <v>55</v>
      </c>
      <c r="J2246" s="23" t="s">
        <v>55</v>
      </c>
    </row>
    <row r="2247" spans="3:10" ht="14.1" customHeight="1">
      <c r="C2247" s="21" t="s">
        <v>55</v>
      </c>
      <c r="J2247" s="23" t="s">
        <v>55</v>
      </c>
    </row>
    <row r="2248" spans="3:10" ht="14.1" customHeight="1">
      <c r="C2248" s="21" t="s">
        <v>55</v>
      </c>
      <c r="J2248" s="23" t="s">
        <v>55</v>
      </c>
    </row>
    <row r="2249" spans="3:10" ht="14.1" customHeight="1">
      <c r="C2249" s="21" t="s">
        <v>55</v>
      </c>
      <c r="J2249" s="23" t="s">
        <v>55</v>
      </c>
    </row>
    <row r="2250" spans="3:10" ht="14.1" customHeight="1">
      <c r="C2250" s="21" t="s">
        <v>55</v>
      </c>
      <c r="J2250" s="23" t="s">
        <v>55</v>
      </c>
    </row>
    <row r="2251" spans="3:10" ht="14.1" customHeight="1">
      <c r="C2251" s="21" t="s">
        <v>55</v>
      </c>
      <c r="J2251" s="23" t="s">
        <v>55</v>
      </c>
    </row>
    <row r="2252" spans="3:10" ht="14.1" customHeight="1">
      <c r="C2252" s="21" t="s">
        <v>55</v>
      </c>
      <c r="J2252" s="23" t="s">
        <v>55</v>
      </c>
    </row>
    <row r="2253" spans="3:10" ht="14.1" customHeight="1">
      <c r="C2253" s="21" t="s">
        <v>55</v>
      </c>
      <c r="J2253" s="23" t="s">
        <v>55</v>
      </c>
    </row>
    <row r="2254" spans="3:10" ht="14.1" customHeight="1">
      <c r="C2254" s="21" t="s">
        <v>55</v>
      </c>
      <c r="J2254" s="23" t="s">
        <v>55</v>
      </c>
    </row>
    <row r="2255" spans="3:10" ht="14.1" customHeight="1">
      <c r="C2255" s="21" t="s">
        <v>55</v>
      </c>
      <c r="J2255" s="23" t="s">
        <v>55</v>
      </c>
    </row>
    <row r="2256" spans="3:10" ht="14.1" customHeight="1">
      <c r="C2256" s="21" t="s">
        <v>55</v>
      </c>
      <c r="J2256" s="23" t="s">
        <v>55</v>
      </c>
    </row>
    <row r="2257" spans="3:10" ht="14.1" customHeight="1">
      <c r="C2257" s="21" t="s">
        <v>55</v>
      </c>
      <c r="J2257" s="23" t="s">
        <v>55</v>
      </c>
    </row>
    <row r="2258" spans="3:10" ht="14.1" customHeight="1">
      <c r="C2258" s="21" t="s">
        <v>55</v>
      </c>
      <c r="J2258" s="23" t="s">
        <v>55</v>
      </c>
    </row>
    <row r="2259" spans="3:10" ht="14.1" customHeight="1">
      <c r="C2259" s="21" t="s">
        <v>55</v>
      </c>
      <c r="J2259" s="23" t="s">
        <v>55</v>
      </c>
    </row>
    <row r="2260" spans="3:10" ht="14.1" customHeight="1">
      <c r="C2260" s="21" t="s">
        <v>55</v>
      </c>
      <c r="J2260" s="23" t="s">
        <v>55</v>
      </c>
    </row>
    <row r="2261" spans="3:10" ht="14.1" customHeight="1">
      <c r="C2261" s="21" t="s">
        <v>55</v>
      </c>
      <c r="J2261" s="23" t="s">
        <v>55</v>
      </c>
    </row>
    <row r="2262" spans="3:10" ht="14.1" customHeight="1">
      <c r="C2262" s="21" t="s">
        <v>55</v>
      </c>
      <c r="J2262" s="23" t="s">
        <v>55</v>
      </c>
    </row>
    <row r="2263" spans="3:10" ht="14.1" customHeight="1">
      <c r="C2263" s="21" t="s">
        <v>55</v>
      </c>
      <c r="J2263" s="23" t="s">
        <v>55</v>
      </c>
    </row>
    <row r="2264" spans="3:10" ht="14.1" customHeight="1">
      <c r="C2264" s="21" t="s">
        <v>55</v>
      </c>
      <c r="J2264" s="23" t="s">
        <v>55</v>
      </c>
    </row>
    <row r="2265" spans="3:10" ht="14.1" customHeight="1">
      <c r="C2265" s="21" t="s">
        <v>55</v>
      </c>
      <c r="J2265" s="23" t="s">
        <v>55</v>
      </c>
    </row>
    <row r="2266" spans="3:10" ht="14.1" customHeight="1">
      <c r="C2266" s="21" t="s">
        <v>55</v>
      </c>
      <c r="J2266" s="23" t="s">
        <v>55</v>
      </c>
    </row>
    <row r="2267" spans="3:10" ht="14.1" customHeight="1">
      <c r="C2267" s="21" t="s">
        <v>55</v>
      </c>
      <c r="J2267" s="23" t="s">
        <v>55</v>
      </c>
    </row>
    <row r="2268" spans="3:10" ht="14.1" customHeight="1">
      <c r="C2268" s="21" t="s">
        <v>55</v>
      </c>
      <c r="J2268" s="23" t="s">
        <v>55</v>
      </c>
    </row>
    <row r="2269" spans="3:10" ht="14.1" customHeight="1">
      <c r="C2269" s="21" t="s">
        <v>55</v>
      </c>
      <c r="J2269" s="23" t="s">
        <v>55</v>
      </c>
    </row>
    <row r="2270" spans="3:10" ht="14.1" customHeight="1">
      <c r="C2270" s="21" t="s">
        <v>55</v>
      </c>
      <c r="J2270" s="23" t="s">
        <v>55</v>
      </c>
    </row>
    <row r="2271" spans="3:10" ht="14.1" customHeight="1">
      <c r="C2271" s="21" t="s">
        <v>55</v>
      </c>
      <c r="J2271" s="23" t="s">
        <v>55</v>
      </c>
    </row>
    <row r="2272" spans="3:10" ht="14.1" customHeight="1">
      <c r="C2272" s="21" t="s">
        <v>55</v>
      </c>
      <c r="J2272" s="23" t="s">
        <v>55</v>
      </c>
    </row>
    <row r="2273" spans="3:10" ht="14.1" customHeight="1">
      <c r="C2273" s="21" t="s">
        <v>55</v>
      </c>
      <c r="J2273" s="23" t="s">
        <v>55</v>
      </c>
    </row>
    <row r="2274" spans="3:10" ht="14.1" customHeight="1">
      <c r="C2274" s="21" t="s">
        <v>55</v>
      </c>
      <c r="J2274" s="23" t="s">
        <v>55</v>
      </c>
    </row>
    <row r="2275" spans="3:10" ht="14.1" customHeight="1">
      <c r="C2275" s="21" t="s">
        <v>55</v>
      </c>
      <c r="J2275" s="23" t="s">
        <v>55</v>
      </c>
    </row>
    <row r="2276" spans="3:10" ht="14.1" customHeight="1">
      <c r="C2276" s="21" t="s">
        <v>55</v>
      </c>
      <c r="J2276" s="23" t="s">
        <v>55</v>
      </c>
    </row>
    <row r="2277" spans="3:10" ht="14.1" customHeight="1">
      <c r="C2277" s="21" t="s">
        <v>55</v>
      </c>
      <c r="J2277" s="23" t="s">
        <v>55</v>
      </c>
    </row>
    <row r="2278" spans="3:10" ht="14.1" customHeight="1">
      <c r="C2278" s="21" t="s">
        <v>55</v>
      </c>
      <c r="J2278" s="23" t="s">
        <v>55</v>
      </c>
    </row>
    <row r="2279" spans="3:10" ht="14.1" customHeight="1">
      <c r="C2279" s="21" t="s">
        <v>55</v>
      </c>
      <c r="J2279" s="23" t="s">
        <v>55</v>
      </c>
    </row>
    <row r="2280" spans="3:10" ht="14.1" customHeight="1">
      <c r="C2280" s="21" t="s">
        <v>55</v>
      </c>
      <c r="J2280" s="23" t="s">
        <v>55</v>
      </c>
    </row>
    <row r="2281" spans="3:10" ht="14.1" customHeight="1">
      <c r="C2281" s="21" t="s">
        <v>55</v>
      </c>
      <c r="J2281" s="23" t="s">
        <v>55</v>
      </c>
    </row>
    <row r="2282" spans="3:10" ht="14.1" customHeight="1">
      <c r="C2282" s="21" t="s">
        <v>55</v>
      </c>
      <c r="J2282" s="23" t="s">
        <v>55</v>
      </c>
    </row>
    <row r="2283" spans="3:10" ht="14.1" customHeight="1">
      <c r="C2283" s="21" t="s">
        <v>55</v>
      </c>
      <c r="J2283" s="23" t="s">
        <v>55</v>
      </c>
    </row>
    <row r="2284" spans="3:10" ht="14.1" customHeight="1">
      <c r="C2284" s="21" t="s">
        <v>55</v>
      </c>
      <c r="J2284" s="23" t="s">
        <v>55</v>
      </c>
    </row>
    <row r="2285" spans="3:10" ht="14.1" customHeight="1">
      <c r="C2285" s="21" t="s">
        <v>55</v>
      </c>
      <c r="J2285" s="23" t="s">
        <v>55</v>
      </c>
    </row>
    <row r="2286" spans="3:10" ht="14.1" customHeight="1">
      <c r="C2286" s="21" t="s">
        <v>55</v>
      </c>
      <c r="J2286" s="23" t="s">
        <v>55</v>
      </c>
    </row>
    <row r="2287" spans="3:10" ht="14.1" customHeight="1">
      <c r="C2287" s="21" t="s">
        <v>55</v>
      </c>
      <c r="J2287" s="23" t="s">
        <v>55</v>
      </c>
    </row>
    <row r="2288" spans="3:10" ht="14.1" customHeight="1">
      <c r="C2288" s="21" t="s">
        <v>55</v>
      </c>
      <c r="J2288" s="23" t="s">
        <v>55</v>
      </c>
    </row>
    <row r="2289" spans="3:10" ht="14.1" customHeight="1">
      <c r="C2289" s="21" t="s">
        <v>55</v>
      </c>
      <c r="J2289" s="23" t="s">
        <v>55</v>
      </c>
    </row>
    <row r="2290" spans="3:10" ht="14.1" customHeight="1">
      <c r="C2290" s="21" t="s">
        <v>55</v>
      </c>
      <c r="J2290" s="23" t="s">
        <v>55</v>
      </c>
    </row>
    <row r="2291" spans="3:10" ht="14.1" customHeight="1">
      <c r="C2291" s="21" t="s">
        <v>55</v>
      </c>
      <c r="J2291" s="23" t="s">
        <v>55</v>
      </c>
    </row>
    <row r="2292" spans="3:10" ht="14.1" customHeight="1">
      <c r="C2292" s="21" t="s">
        <v>55</v>
      </c>
      <c r="J2292" s="23" t="s">
        <v>55</v>
      </c>
    </row>
    <row r="2293" spans="3:10" ht="14.1" customHeight="1">
      <c r="C2293" s="21" t="s">
        <v>55</v>
      </c>
      <c r="J2293" s="23" t="s">
        <v>55</v>
      </c>
    </row>
    <row r="2294" spans="3:10" ht="14.1" customHeight="1">
      <c r="C2294" s="21" t="s">
        <v>55</v>
      </c>
      <c r="J2294" s="23" t="s">
        <v>55</v>
      </c>
    </row>
    <row r="2295" spans="3:10" ht="14.1" customHeight="1">
      <c r="C2295" s="21" t="s">
        <v>55</v>
      </c>
      <c r="J2295" s="23" t="s">
        <v>55</v>
      </c>
    </row>
    <row r="2296" spans="3:10" ht="14.1" customHeight="1">
      <c r="C2296" s="21" t="s">
        <v>55</v>
      </c>
      <c r="J2296" s="23" t="s">
        <v>55</v>
      </c>
    </row>
    <row r="2297" spans="3:10" ht="14.1" customHeight="1">
      <c r="C2297" s="21" t="s">
        <v>55</v>
      </c>
      <c r="J2297" s="23" t="s">
        <v>55</v>
      </c>
    </row>
    <row r="2298" spans="3:10" ht="14.1" customHeight="1">
      <c r="C2298" s="21" t="s">
        <v>55</v>
      </c>
      <c r="J2298" s="23" t="s">
        <v>55</v>
      </c>
    </row>
    <row r="2299" spans="3:10" ht="14.1" customHeight="1">
      <c r="C2299" s="21" t="s">
        <v>55</v>
      </c>
      <c r="J2299" s="23" t="s">
        <v>55</v>
      </c>
    </row>
    <row r="2300" spans="3:10" ht="14.1" customHeight="1">
      <c r="C2300" s="21" t="s">
        <v>55</v>
      </c>
      <c r="J2300" s="23" t="s">
        <v>55</v>
      </c>
    </row>
    <row r="2301" spans="3:10" ht="14.1" customHeight="1">
      <c r="C2301" s="21" t="s">
        <v>55</v>
      </c>
      <c r="J2301" s="23" t="s">
        <v>55</v>
      </c>
    </row>
    <row r="2302" spans="3:10" ht="14.1" customHeight="1">
      <c r="C2302" s="21" t="s">
        <v>55</v>
      </c>
      <c r="J2302" s="23" t="s">
        <v>55</v>
      </c>
    </row>
    <row r="2303" spans="3:10" ht="14.1" customHeight="1">
      <c r="C2303" s="21" t="s">
        <v>55</v>
      </c>
      <c r="J2303" s="23" t="s">
        <v>55</v>
      </c>
    </row>
    <row r="2304" spans="3:10" ht="14.1" customHeight="1">
      <c r="C2304" s="21" t="s">
        <v>55</v>
      </c>
      <c r="J2304" s="23" t="s">
        <v>55</v>
      </c>
    </row>
    <row r="2305" spans="3:10" ht="14.1" customHeight="1">
      <c r="C2305" s="21" t="s">
        <v>55</v>
      </c>
      <c r="J2305" s="23" t="s">
        <v>55</v>
      </c>
    </row>
    <row r="2306" spans="3:10" ht="14.1" customHeight="1">
      <c r="C2306" s="21" t="s">
        <v>55</v>
      </c>
      <c r="J2306" s="23" t="s">
        <v>55</v>
      </c>
    </row>
    <row r="2307" spans="3:10" ht="14.1" customHeight="1">
      <c r="C2307" s="21" t="s">
        <v>55</v>
      </c>
      <c r="J2307" s="23" t="s">
        <v>55</v>
      </c>
    </row>
    <row r="2308" spans="3:10" ht="14.1" customHeight="1">
      <c r="C2308" s="21" t="s">
        <v>55</v>
      </c>
      <c r="J2308" s="23" t="s">
        <v>55</v>
      </c>
    </row>
    <row r="2309" spans="3:10" ht="14.1" customHeight="1">
      <c r="C2309" s="21" t="s">
        <v>55</v>
      </c>
      <c r="J2309" s="23" t="s">
        <v>55</v>
      </c>
    </row>
    <row r="2310" spans="3:10" ht="14.1" customHeight="1">
      <c r="C2310" s="21" t="s">
        <v>55</v>
      </c>
      <c r="J2310" s="23" t="s">
        <v>55</v>
      </c>
    </row>
    <row r="2311" spans="3:10" ht="14.1" customHeight="1">
      <c r="C2311" s="21" t="s">
        <v>55</v>
      </c>
      <c r="J2311" s="23" t="s">
        <v>55</v>
      </c>
    </row>
    <row r="2312" spans="3:10" ht="14.1" customHeight="1">
      <c r="C2312" s="21" t="s">
        <v>55</v>
      </c>
      <c r="J2312" s="23" t="s">
        <v>55</v>
      </c>
    </row>
    <row r="2313" spans="3:10" ht="14.1" customHeight="1">
      <c r="C2313" s="21" t="s">
        <v>55</v>
      </c>
      <c r="J2313" s="23" t="s">
        <v>55</v>
      </c>
    </row>
    <row r="2314" spans="3:10" ht="14.1" customHeight="1">
      <c r="C2314" s="21" t="s">
        <v>55</v>
      </c>
      <c r="J2314" s="23" t="s">
        <v>55</v>
      </c>
    </row>
    <row r="2315" spans="3:10" ht="14.1" customHeight="1">
      <c r="C2315" s="21" t="s">
        <v>55</v>
      </c>
      <c r="J2315" s="23" t="s">
        <v>55</v>
      </c>
    </row>
    <row r="2316" spans="3:10" ht="14.1" customHeight="1">
      <c r="C2316" s="21" t="s">
        <v>55</v>
      </c>
      <c r="J2316" s="23" t="s">
        <v>55</v>
      </c>
    </row>
    <row r="2317" spans="3:10" ht="14.1" customHeight="1">
      <c r="C2317" s="21" t="s">
        <v>55</v>
      </c>
      <c r="J2317" s="23" t="s">
        <v>55</v>
      </c>
    </row>
    <row r="2318" spans="3:10" ht="14.1" customHeight="1">
      <c r="C2318" s="21" t="s">
        <v>55</v>
      </c>
      <c r="J2318" s="23" t="s">
        <v>55</v>
      </c>
    </row>
    <row r="2319" spans="3:10" ht="14.1" customHeight="1">
      <c r="C2319" s="21" t="s">
        <v>55</v>
      </c>
      <c r="J2319" s="23" t="s">
        <v>55</v>
      </c>
    </row>
    <row r="2320" spans="3:10" ht="14.1" customHeight="1">
      <c r="C2320" s="21" t="s">
        <v>55</v>
      </c>
      <c r="J2320" s="23" t="s">
        <v>55</v>
      </c>
    </row>
    <row r="2321" spans="3:10" ht="14.1" customHeight="1">
      <c r="C2321" s="21" t="s">
        <v>55</v>
      </c>
      <c r="J2321" s="23" t="s">
        <v>55</v>
      </c>
    </row>
    <row r="2322" spans="3:10" ht="14.1" customHeight="1">
      <c r="C2322" s="21" t="s">
        <v>55</v>
      </c>
      <c r="J2322" s="23" t="s">
        <v>55</v>
      </c>
    </row>
    <row r="2323" spans="3:10" ht="14.1" customHeight="1">
      <c r="C2323" s="21" t="s">
        <v>55</v>
      </c>
      <c r="J2323" s="23" t="s">
        <v>55</v>
      </c>
    </row>
    <row r="2324" spans="3:10" ht="14.1" customHeight="1">
      <c r="C2324" s="21" t="s">
        <v>55</v>
      </c>
      <c r="J2324" s="23" t="s">
        <v>55</v>
      </c>
    </row>
    <row r="2325" spans="3:10" ht="14.1" customHeight="1">
      <c r="C2325" s="21" t="s">
        <v>55</v>
      </c>
      <c r="J2325" s="23" t="s">
        <v>55</v>
      </c>
    </row>
    <row r="2326" spans="3:10" ht="14.1" customHeight="1">
      <c r="C2326" s="21" t="s">
        <v>55</v>
      </c>
      <c r="J2326" s="23" t="s">
        <v>55</v>
      </c>
    </row>
    <row r="2327" spans="3:10" ht="14.1" customHeight="1">
      <c r="C2327" s="21" t="s">
        <v>55</v>
      </c>
      <c r="J2327" s="23" t="s">
        <v>55</v>
      </c>
    </row>
    <row r="2328" spans="3:10" ht="14.1" customHeight="1">
      <c r="C2328" s="21" t="s">
        <v>55</v>
      </c>
      <c r="J2328" s="23" t="s">
        <v>55</v>
      </c>
    </row>
    <row r="2329" spans="3:10" ht="14.1" customHeight="1">
      <c r="C2329" s="21" t="s">
        <v>55</v>
      </c>
      <c r="J2329" s="23" t="s">
        <v>55</v>
      </c>
    </row>
    <row r="2330" spans="3:10" ht="14.1" customHeight="1">
      <c r="C2330" s="21" t="s">
        <v>55</v>
      </c>
      <c r="J2330" s="23" t="s">
        <v>55</v>
      </c>
    </row>
    <row r="2331" spans="3:10" ht="14.1" customHeight="1">
      <c r="C2331" s="21" t="s">
        <v>55</v>
      </c>
      <c r="J2331" s="23" t="s">
        <v>55</v>
      </c>
    </row>
    <row r="2332" spans="3:10" ht="14.1" customHeight="1">
      <c r="C2332" s="21" t="s">
        <v>55</v>
      </c>
      <c r="J2332" s="23" t="s">
        <v>55</v>
      </c>
    </row>
    <row r="2333" spans="3:10" ht="14.1" customHeight="1">
      <c r="C2333" s="21" t="s">
        <v>55</v>
      </c>
      <c r="J2333" s="23" t="s">
        <v>55</v>
      </c>
    </row>
    <row r="2334" spans="3:10" ht="14.1" customHeight="1">
      <c r="C2334" s="21" t="s">
        <v>55</v>
      </c>
      <c r="J2334" s="23" t="s">
        <v>55</v>
      </c>
    </row>
    <row r="2335" spans="3:10" ht="14.1" customHeight="1">
      <c r="C2335" s="21" t="s">
        <v>55</v>
      </c>
      <c r="J2335" s="23" t="s">
        <v>55</v>
      </c>
    </row>
    <row r="2336" spans="3:10" ht="14.1" customHeight="1">
      <c r="C2336" s="21" t="s">
        <v>55</v>
      </c>
      <c r="J2336" s="23" t="s">
        <v>55</v>
      </c>
    </row>
    <row r="2337" spans="3:10" ht="14.1" customHeight="1">
      <c r="C2337" s="21" t="s">
        <v>55</v>
      </c>
      <c r="J2337" s="23" t="s">
        <v>55</v>
      </c>
    </row>
    <row r="2338" spans="3:10" ht="14.1" customHeight="1">
      <c r="C2338" s="21" t="s">
        <v>55</v>
      </c>
      <c r="J2338" s="23" t="s">
        <v>55</v>
      </c>
    </row>
    <row r="2339" spans="3:10" ht="14.1" customHeight="1">
      <c r="C2339" s="21" t="s">
        <v>55</v>
      </c>
      <c r="J2339" s="23" t="s">
        <v>55</v>
      </c>
    </row>
    <row r="2340" spans="3:10" ht="14.1" customHeight="1">
      <c r="C2340" s="21" t="s">
        <v>55</v>
      </c>
      <c r="J2340" s="23" t="s">
        <v>55</v>
      </c>
    </row>
    <row r="2341" spans="3:10" ht="14.1" customHeight="1">
      <c r="C2341" s="21" t="s">
        <v>55</v>
      </c>
      <c r="J2341" s="23" t="s">
        <v>55</v>
      </c>
    </row>
    <row r="2342" spans="3:10" ht="14.1" customHeight="1">
      <c r="C2342" s="21" t="s">
        <v>55</v>
      </c>
      <c r="J2342" s="23" t="s">
        <v>55</v>
      </c>
    </row>
    <row r="2343" spans="3:10" ht="14.1" customHeight="1">
      <c r="C2343" s="21" t="s">
        <v>55</v>
      </c>
      <c r="J2343" s="23" t="s">
        <v>55</v>
      </c>
    </row>
    <row r="2344" spans="3:10" ht="14.1" customHeight="1">
      <c r="C2344" s="21" t="s">
        <v>55</v>
      </c>
      <c r="J2344" s="23" t="s">
        <v>55</v>
      </c>
    </row>
    <row r="2345" spans="3:10" ht="14.1" customHeight="1">
      <c r="C2345" s="21" t="s">
        <v>55</v>
      </c>
      <c r="J2345" s="23" t="s">
        <v>55</v>
      </c>
    </row>
    <row r="2346" spans="3:10" ht="14.1" customHeight="1">
      <c r="C2346" s="21" t="s">
        <v>55</v>
      </c>
      <c r="J2346" s="23" t="s">
        <v>55</v>
      </c>
    </row>
    <row r="2347" spans="3:10" ht="14.1" customHeight="1">
      <c r="C2347" s="21" t="s">
        <v>55</v>
      </c>
      <c r="J2347" s="23" t="s">
        <v>55</v>
      </c>
    </row>
    <row r="2348" spans="3:10" ht="14.1" customHeight="1">
      <c r="C2348" s="21" t="s">
        <v>55</v>
      </c>
      <c r="J2348" s="23" t="s">
        <v>55</v>
      </c>
    </row>
    <row r="2349" spans="3:10" ht="14.1" customHeight="1">
      <c r="C2349" s="21" t="s">
        <v>55</v>
      </c>
      <c r="J2349" s="23" t="s">
        <v>55</v>
      </c>
    </row>
    <row r="2350" spans="3:10" ht="14.1" customHeight="1">
      <c r="C2350" s="21" t="s">
        <v>55</v>
      </c>
      <c r="J2350" s="23" t="s">
        <v>55</v>
      </c>
    </row>
    <row r="2351" spans="3:10" ht="14.1" customHeight="1">
      <c r="C2351" s="21" t="s">
        <v>55</v>
      </c>
      <c r="J2351" s="23" t="s">
        <v>55</v>
      </c>
    </row>
    <row r="2352" spans="3:10" ht="14.1" customHeight="1">
      <c r="C2352" s="21" t="s">
        <v>55</v>
      </c>
      <c r="J2352" s="23" t="s">
        <v>55</v>
      </c>
    </row>
    <row r="2353" spans="3:10" ht="14.1" customHeight="1">
      <c r="C2353" s="21" t="s">
        <v>55</v>
      </c>
      <c r="J2353" s="23" t="s">
        <v>55</v>
      </c>
    </row>
    <row r="2354" spans="3:10" ht="14.1" customHeight="1">
      <c r="C2354" s="21" t="s">
        <v>55</v>
      </c>
      <c r="J2354" s="23" t="s">
        <v>55</v>
      </c>
    </row>
    <row r="2355" spans="3:10" ht="14.1" customHeight="1">
      <c r="C2355" s="21" t="s">
        <v>55</v>
      </c>
      <c r="J2355" s="23" t="s">
        <v>55</v>
      </c>
    </row>
    <row r="2356" spans="3:10" ht="14.1" customHeight="1">
      <c r="C2356" s="21" t="s">
        <v>55</v>
      </c>
      <c r="J2356" s="23" t="s">
        <v>55</v>
      </c>
    </row>
    <row r="2357" spans="3:10" ht="14.1" customHeight="1">
      <c r="C2357" s="21" t="s">
        <v>55</v>
      </c>
      <c r="J2357" s="23" t="s">
        <v>55</v>
      </c>
    </row>
    <row r="2358" spans="3:10" ht="14.1" customHeight="1">
      <c r="C2358" s="21" t="s">
        <v>55</v>
      </c>
      <c r="J2358" s="23" t="s">
        <v>55</v>
      </c>
    </row>
    <row r="2359" spans="3:10" ht="14.1" customHeight="1">
      <c r="C2359" s="21" t="s">
        <v>55</v>
      </c>
      <c r="J2359" s="23" t="s">
        <v>55</v>
      </c>
    </row>
    <row r="2360" spans="3:10" ht="14.1" customHeight="1">
      <c r="C2360" s="21" t="s">
        <v>55</v>
      </c>
      <c r="J2360" s="23" t="s">
        <v>55</v>
      </c>
    </row>
    <row r="2361" spans="3:10" ht="14.1" customHeight="1">
      <c r="C2361" s="21" t="s">
        <v>55</v>
      </c>
      <c r="J2361" s="23" t="s">
        <v>55</v>
      </c>
    </row>
    <row r="2362" spans="3:10" ht="14.1" customHeight="1">
      <c r="C2362" s="21" t="s">
        <v>55</v>
      </c>
      <c r="J2362" s="23" t="s">
        <v>55</v>
      </c>
    </row>
    <row r="2363" spans="3:10" ht="14.1" customHeight="1">
      <c r="C2363" s="21" t="s">
        <v>55</v>
      </c>
      <c r="J2363" s="23" t="s">
        <v>55</v>
      </c>
    </row>
    <row r="2364" spans="3:10" ht="14.1" customHeight="1">
      <c r="C2364" s="21" t="s">
        <v>55</v>
      </c>
      <c r="J2364" s="23" t="s">
        <v>55</v>
      </c>
    </row>
    <row r="2365" spans="3:10" ht="14.1" customHeight="1">
      <c r="C2365" s="21" t="s">
        <v>55</v>
      </c>
      <c r="J2365" s="23" t="s">
        <v>55</v>
      </c>
    </row>
    <row r="2366" spans="3:10" ht="14.1" customHeight="1">
      <c r="C2366" s="21" t="s">
        <v>55</v>
      </c>
      <c r="J2366" s="23" t="s">
        <v>55</v>
      </c>
    </row>
    <row r="2367" spans="3:10" ht="14.1" customHeight="1">
      <c r="C2367" s="21" t="s">
        <v>55</v>
      </c>
      <c r="J2367" s="23" t="s">
        <v>55</v>
      </c>
    </row>
    <row r="2368" spans="3:10" ht="14.1" customHeight="1">
      <c r="C2368" s="21" t="s">
        <v>55</v>
      </c>
      <c r="J2368" s="23" t="s">
        <v>55</v>
      </c>
    </row>
    <row r="2369" spans="3:10" ht="14.1" customHeight="1">
      <c r="C2369" s="21" t="s">
        <v>55</v>
      </c>
      <c r="J2369" s="23" t="s">
        <v>55</v>
      </c>
    </row>
    <row r="2370" spans="3:10" ht="14.1" customHeight="1">
      <c r="C2370" s="21" t="s">
        <v>55</v>
      </c>
      <c r="J2370" s="23" t="s">
        <v>55</v>
      </c>
    </row>
    <row r="2371" spans="3:10" ht="14.1" customHeight="1">
      <c r="C2371" s="21" t="s">
        <v>55</v>
      </c>
      <c r="J2371" s="23" t="s">
        <v>55</v>
      </c>
    </row>
    <row r="2372" spans="3:10" ht="14.1" customHeight="1">
      <c r="C2372" s="21" t="s">
        <v>55</v>
      </c>
      <c r="J2372" s="23" t="s">
        <v>55</v>
      </c>
    </row>
    <row r="2373" spans="3:10" ht="14.1" customHeight="1">
      <c r="C2373" s="21" t="s">
        <v>55</v>
      </c>
      <c r="J2373" s="23" t="s">
        <v>55</v>
      </c>
    </row>
    <row r="2374" spans="3:10" ht="14.1" customHeight="1">
      <c r="C2374" s="21" t="s">
        <v>55</v>
      </c>
      <c r="J2374" s="23" t="s">
        <v>55</v>
      </c>
    </row>
    <row r="2375" spans="3:10" ht="14.1" customHeight="1">
      <c r="C2375" s="21" t="s">
        <v>55</v>
      </c>
      <c r="J2375" s="23" t="s">
        <v>55</v>
      </c>
    </row>
    <row r="2376" spans="3:10" ht="14.1" customHeight="1">
      <c r="C2376" s="21" t="s">
        <v>55</v>
      </c>
      <c r="J2376" s="23" t="s">
        <v>55</v>
      </c>
    </row>
    <row r="2377" spans="3:10" ht="14.1" customHeight="1">
      <c r="C2377" s="21" t="s">
        <v>55</v>
      </c>
      <c r="J2377" s="23" t="s">
        <v>55</v>
      </c>
    </row>
    <row r="2378" spans="3:10" ht="14.1" customHeight="1">
      <c r="C2378" s="21" t="s">
        <v>55</v>
      </c>
      <c r="J2378" s="23" t="s">
        <v>55</v>
      </c>
    </row>
    <row r="2379" spans="3:10" ht="14.1" customHeight="1">
      <c r="C2379" s="21" t="s">
        <v>55</v>
      </c>
      <c r="J2379" s="23" t="s">
        <v>55</v>
      </c>
    </row>
    <row r="2380" spans="3:10" ht="14.1" customHeight="1">
      <c r="C2380" s="21" t="s">
        <v>55</v>
      </c>
      <c r="J2380" s="23" t="s">
        <v>55</v>
      </c>
    </row>
    <row r="2381" spans="3:10" ht="14.1" customHeight="1">
      <c r="C2381" s="21" t="s">
        <v>55</v>
      </c>
      <c r="J2381" s="23" t="s">
        <v>55</v>
      </c>
    </row>
    <row r="2382" spans="3:10" ht="14.1" customHeight="1">
      <c r="C2382" s="21" t="s">
        <v>55</v>
      </c>
      <c r="J2382" s="23" t="s">
        <v>55</v>
      </c>
    </row>
    <row r="2383" spans="3:10" ht="14.1" customHeight="1">
      <c r="C2383" s="21" t="s">
        <v>55</v>
      </c>
      <c r="J2383" s="23" t="s">
        <v>55</v>
      </c>
    </row>
    <row r="2384" spans="3:10" ht="14.1" customHeight="1">
      <c r="C2384" s="21" t="s">
        <v>55</v>
      </c>
      <c r="J2384" s="23" t="s">
        <v>55</v>
      </c>
    </row>
    <row r="2385" spans="3:10" ht="14.1" customHeight="1">
      <c r="C2385" s="21" t="s">
        <v>55</v>
      </c>
      <c r="J2385" s="23" t="s">
        <v>55</v>
      </c>
    </row>
    <row r="2386" spans="3:10" ht="14.1" customHeight="1">
      <c r="C2386" s="21" t="s">
        <v>55</v>
      </c>
      <c r="J2386" s="23" t="s">
        <v>55</v>
      </c>
    </row>
    <row r="2387" spans="3:10" ht="14.1" customHeight="1">
      <c r="C2387" s="21" t="s">
        <v>55</v>
      </c>
      <c r="J2387" s="23" t="s">
        <v>55</v>
      </c>
    </row>
    <row r="2388" spans="3:10" ht="14.1" customHeight="1">
      <c r="C2388" s="21" t="s">
        <v>55</v>
      </c>
      <c r="J2388" s="23" t="s">
        <v>55</v>
      </c>
    </row>
    <row r="2389" spans="3:10" ht="14.1" customHeight="1">
      <c r="C2389" s="21" t="s">
        <v>55</v>
      </c>
      <c r="J2389" s="23" t="s">
        <v>55</v>
      </c>
    </row>
    <row r="2390" spans="3:10" ht="14.1" customHeight="1">
      <c r="C2390" s="21" t="s">
        <v>55</v>
      </c>
      <c r="J2390" s="23" t="s">
        <v>55</v>
      </c>
    </row>
    <row r="2391" spans="3:10" ht="14.1" customHeight="1">
      <c r="C2391" s="21" t="s">
        <v>55</v>
      </c>
      <c r="J2391" s="23" t="s">
        <v>55</v>
      </c>
    </row>
    <row r="2392" spans="3:10" ht="14.1" customHeight="1">
      <c r="C2392" s="21" t="s">
        <v>55</v>
      </c>
      <c r="J2392" s="23" t="s">
        <v>55</v>
      </c>
    </row>
    <row r="2393" spans="3:10" ht="14.1" customHeight="1">
      <c r="C2393" s="21" t="s">
        <v>55</v>
      </c>
      <c r="J2393" s="23" t="s">
        <v>55</v>
      </c>
    </row>
    <row r="2394" spans="3:10" ht="14.1" customHeight="1">
      <c r="C2394" s="21" t="s">
        <v>55</v>
      </c>
      <c r="J2394" s="23" t="s">
        <v>55</v>
      </c>
    </row>
    <row r="2395" spans="3:10" ht="14.1" customHeight="1">
      <c r="C2395" s="21" t="s">
        <v>55</v>
      </c>
      <c r="J2395" s="23" t="s">
        <v>55</v>
      </c>
    </row>
    <row r="2396" spans="3:10" ht="14.1" customHeight="1">
      <c r="C2396" s="21" t="s">
        <v>55</v>
      </c>
      <c r="J2396" s="23" t="s">
        <v>55</v>
      </c>
    </row>
    <row r="2397" spans="3:10" ht="14.1" customHeight="1">
      <c r="C2397" s="21" t="s">
        <v>55</v>
      </c>
      <c r="J2397" s="23" t="s">
        <v>55</v>
      </c>
    </row>
    <row r="2398" spans="3:10" ht="14.1" customHeight="1">
      <c r="C2398" s="21" t="s">
        <v>55</v>
      </c>
      <c r="J2398" s="23" t="s">
        <v>55</v>
      </c>
    </row>
    <row r="2399" spans="3:10" ht="14.1" customHeight="1">
      <c r="C2399" s="21" t="s">
        <v>55</v>
      </c>
      <c r="J2399" s="23" t="s">
        <v>55</v>
      </c>
    </row>
    <row r="2400" spans="3:10" ht="14.1" customHeight="1">
      <c r="C2400" s="21" t="s">
        <v>55</v>
      </c>
      <c r="J2400" s="23" t="s">
        <v>55</v>
      </c>
    </row>
    <row r="2401" spans="3:10" ht="14.1" customHeight="1">
      <c r="C2401" s="21" t="s">
        <v>55</v>
      </c>
      <c r="J2401" s="23" t="s">
        <v>55</v>
      </c>
    </row>
    <row r="2402" spans="3:10" ht="14.1" customHeight="1">
      <c r="C2402" s="21" t="s">
        <v>55</v>
      </c>
      <c r="J2402" s="23" t="s">
        <v>55</v>
      </c>
    </row>
    <row r="2403" spans="3:10" ht="14.1" customHeight="1">
      <c r="C2403" s="21" t="s">
        <v>55</v>
      </c>
      <c r="J2403" s="23" t="s">
        <v>55</v>
      </c>
    </row>
    <row r="2404" spans="3:10" ht="14.1" customHeight="1">
      <c r="C2404" s="21" t="s">
        <v>55</v>
      </c>
      <c r="J2404" s="23" t="s">
        <v>55</v>
      </c>
    </row>
    <row r="2405" spans="3:10" ht="14.1" customHeight="1">
      <c r="C2405" s="21" t="s">
        <v>55</v>
      </c>
      <c r="J2405" s="23" t="s">
        <v>55</v>
      </c>
    </row>
    <row r="2406" spans="3:10" ht="14.1" customHeight="1">
      <c r="C2406" s="21" t="s">
        <v>55</v>
      </c>
      <c r="J2406" s="23" t="s">
        <v>55</v>
      </c>
    </row>
    <row r="2407" spans="3:10" ht="14.1" customHeight="1">
      <c r="C2407" s="21" t="s">
        <v>55</v>
      </c>
      <c r="J2407" s="23" t="s">
        <v>55</v>
      </c>
    </row>
    <row r="2408" spans="3:10" ht="14.1" customHeight="1">
      <c r="C2408" s="21" t="s">
        <v>55</v>
      </c>
      <c r="J2408" s="23" t="s">
        <v>55</v>
      </c>
    </row>
    <row r="2409" spans="3:10" ht="14.1" customHeight="1">
      <c r="C2409" s="21" t="s">
        <v>55</v>
      </c>
      <c r="J2409" s="23" t="s">
        <v>55</v>
      </c>
    </row>
    <row r="2410" spans="3:10" ht="14.1" customHeight="1">
      <c r="C2410" s="21" t="s">
        <v>55</v>
      </c>
      <c r="J2410" s="23" t="s">
        <v>55</v>
      </c>
    </row>
    <row r="2411" spans="3:10" ht="14.1" customHeight="1">
      <c r="C2411" s="21" t="s">
        <v>55</v>
      </c>
      <c r="J2411" s="23" t="s">
        <v>55</v>
      </c>
    </row>
    <row r="2412" spans="3:10" ht="14.1" customHeight="1">
      <c r="C2412" s="21" t="s">
        <v>55</v>
      </c>
      <c r="J2412" s="23" t="s">
        <v>55</v>
      </c>
    </row>
    <row r="2413" spans="3:10" ht="14.1" customHeight="1">
      <c r="C2413" s="21" t="s">
        <v>55</v>
      </c>
      <c r="J2413" s="23" t="s">
        <v>55</v>
      </c>
    </row>
    <row r="2414" spans="3:10" ht="14.1" customHeight="1">
      <c r="C2414" s="21" t="s">
        <v>55</v>
      </c>
      <c r="J2414" s="23" t="s">
        <v>55</v>
      </c>
    </row>
    <row r="2415" spans="3:10" ht="14.1" customHeight="1">
      <c r="C2415" s="21" t="s">
        <v>55</v>
      </c>
      <c r="J2415" s="23" t="s">
        <v>55</v>
      </c>
    </row>
    <row r="2416" spans="3:10" ht="14.1" customHeight="1">
      <c r="C2416" s="21" t="s">
        <v>55</v>
      </c>
      <c r="J2416" s="23" t="s">
        <v>55</v>
      </c>
    </row>
    <row r="2417" spans="3:10" ht="14.1" customHeight="1">
      <c r="C2417" s="21" t="s">
        <v>55</v>
      </c>
      <c r="J2417" s="23" t="s">
        <v>55</v>
      </c>
    </row>
    <row r="2418" spans="3:10" ht="14.1" customHeight="1">
      <c r="C2418" s="21" t="s">
        <v>55</v>
      </c>
      <c r="J2418" s="23" t="s">
        <v>55</v>
      </c>
    </row>
    <row r="2419" spans="3:10" ht="14.1" customHeight="1">
      <c r="C2419" s="21" t="s">
        <v>55</v>
      </c>
      <c r="J2419" s="23" t="s">
        <v>55</v>
      </c>
    </row>
    <row r="2420" spans="3:10" ht="14.1" customHeight="1">
      <c r="C2420" s="21" t="s">
        <v>55</v>
      </c>
      <c r="J2420" s="23" t="s">
        <v>55</v>
      </c>
    </row>
    <row r="2421" spans="3:10" ht="14.1" customHeight="1">
      <c r="C2421" s="21" t="s">
        <v>55</v>
      </c>
      <c r="J2421" s="23" t="s">
        <v>55</v>
      </c>
    </row>
    <row r="2422" spans="3:10" ht="14.1" customHeight="1">
      <c r="C2422" s="21" t="s">
        <v>55</v>
      </c>
      <c r="J2422" s="23" t="s">
        <v>55</v>
      </c>
    </row>
    <row r="2423" spans="3:10" ht="14.1" customHeight="1">
      <c r="C2423" s="21" t="s">
        <v>55</v>
      </c>
      <c r="J2423" s="23" t="s">
        <v>55</v>
      </c>
    </row>
    <row r="2424" spans="3:10" ht="14.1" customHeight="1">
      <c r="C2424" s="21" t="s">
        <v>55</v>
      </c>
      <c r="J2424" s="23" t="s">
        <v>55</v>
      </c>
    </row>
    <row r="2425" spans="3:10" ht="14.1" customHeight="1">
      <c r="C2425" s="21" t="s">
        <v>55</v>
      </c>
      <c r="J2425" s="23" t="s">
        <v>55</v>
      </c>
    </row>
    <row r="2426" spans="3:10" ht="14.1" customHeight="1">
      <c r="C2426" s="21" t="s">
        <v>55</v>
      </c>
      <c r="J2426" s="23" t="s">
        <v>55</v>
      </c>
    </row>
    <row r="2427" spans="3:10" ht="14.1" customHeight="1">
      <c r="C2427" s="21" t="s">
        <v>55</v>
      </c>
      <c r="J2427" s="23" t="s">
        <v>55</v>
      </c>
    </row>
    <row r="2428" spans="3:10" ht="14.1" customHeight="1">
      <c r="C2428" s="21" t="s">
        <v>55</v>
      </c>
      <c r="J2428" s="23" t="s">
        <v>55</v>
      </c>
    </row>
    <row r="2429" spans="3:10" ht="14.1" customHeight="1">
      <c r="C2429" s="21" t="s">
        <v>55</v>
      </c>
      <c r="J2429" s="23" t="s">
        <v>55</v>
      </c>
    </row>
    <row r="2430" spans="3:10" ht="14.1" customHeight="1">
      <c r="C2430" s="21" t="s">
        <v>55</v>
      </c>
      <c r="J2430" s="23" t="s">
        <v>55</v>
      </c>
    </row>
    <row r="2431" spans="3:10" ht="14.1" customHeight="1">
      <c r="C2431" s="21" t="s">
        <v>55</v>
      </c>
      <c r="J2431" s="23" t="s">
        <v>55</v>
      </c>
    </row>
    <row r="2432" spans="3:10" ht="14.1" customHeight="1">
      <c r="C2432" s="21" t="s">
        <v>55</v>
      </c>
      <c r="J2432" s="23" t="s">
        <v>55</v>
      </c>
    </row>
    <row r="2433" spans="3:10" ht="14.1" customHeight="1">
      <c r="C2433" s="21" t="s">
        <v>55</v>
      </c>
      <c r="J2433" s="23" t="s">
        <v>55</v>
      </c>
    </row>
    <row r="2434" spans="3:10" ht="14.1" customHeight="1">
      <c r="C2434" s="21" t="s">
        <v>55</v>
      </c>
      <c r="J2434" s="23" t="s">
        <v>55</v>
      </c>
    </row>
    <row r="2435" spans="3:10" ht="14.1" customHeight="1">
      <c r="C2435" s="21" t="s">
        <v>55</v>
      </c>
      <c r="J2435" s="23" t="s">
        <v>55</v>
      </c>
    </row>
    <row r="2436" spans="3:10" ht="14.1" customHeight="1">
      <c r="C2436" s="21" t="s">
        <v>55</v>
      </c>
      <c r="J2436" s="23" t="s">
        <v>55</v>
      </c>
    </row>
    <row r="2437" spans="3:10" ht="14.1" customHeight="1">
      <c r="C2437" s="21" t="s">
        <v>55</v>
      </c>
      <c r="J2437" s="23" t="s">
        <v>55</v>
      </c>
    </row>
    <row r="2438" spans="3:10" ht="14.1" customHeight="1">
      <c r="C2438" s="21" t="s">
        <v>55</v>
      </c>
      <c r="J2438" s="23" t="s">
        <v>55</v>
      </c>
    </row>
    <row r="2439" spans="3:10" ht="14.1" customHeight="1">
      <c r="C2439" s="21" t="s">
        <v>55</v>
      </c>
      <c r="J2439" s="23" t="s">
        <v>55</v>
      </c>
    </row>
    <row r="2440" spans="3:10" ht="14.1" customHeight="1">
      <c r="C2440" s="21" t="s">
        <v>55</v>
      </c>
      <c r="J2440" s="23" t="s">
        <v>55</v>
      </c>
    </row>
    <row r="2441" spans="3:10" ht="14.1" customHeight="1">
      <c r="C2441" s="21" t="s">
        <v>55</v>
      </c>
      <c r="J2441" s="23" t="s">
        <v>55</v>
      </c>
    </row>
    <row r="2442" spans="3:10" ht="14.1" customHeight="1">
      <c r="C2442" s="21" t="s">
        <v>55</v>
      </c>
      <c r="J2442" s="23" t="s">
        <v>55</v>
      </c>
    </row>
    <row r="2443" spans="3:10" ht="14.1" customHeight="1">
      <c r="C2443" s="21" t="s">
        <v>55</v>
      </c>
      <c r="J2443" s="23" t="s">
        <v>55</v>
      </c>
    </row>
    <row r="2444" spans="3:10" ht="14.1" customHeight="1">
      <c r="C2444" s="21" t="s">
        <v>55</v>
      </c>
      <c r="J2444" s="23" t="s">
        <v>55</v>
      </c>
    </row>
    <row r="2445" spans="3:10" ht="14.1" customHeight="1">
      <c r="C2445" s="21" t="s">
        <v>55</v>
      </c>
      <c r="J2445" s="23" t="s">
        <v>55</v>
      </c>
    </row>
    <row r="2446" spans="3:10" ht="14.1" customHeight="1">
      <c r="C2446" s="21" t="s">
        <v>55</v>
      </c>
      <c r="J2446" s="23" t="s">
        <v>55</v>
      </c>
    </row>
    <row r="2447" spans="3:10" ht="14.1" customHeight="1">
      <c r="C2447" s="21" t="s">
        <v>55</v>
      </c>
      <c r="J2447" s="23" t="s">
        <v>55</v>
      </c>
    </row>
    <row r="2448" spans="3:10" ht="14.1" customHeight="1">
      <c r="C2448" s="21" t="s">
        <v>55</v>
      </c>
      <c r="J2448" s="23" t="s">
        <v>55</v>
      </c>
    </row>
    <row r="2449" spans="3:10" ht="14.1" customHeight="1">
      <c r="C2449" s="21" t="s">
        <v>55</v>
      </c>
      <c r="J2449" s="23" t="s">
        <v>55</v>
      </c>
    </row>
    <row r="2450" spans="3:10" ht="14.1" customHeight="1">
      <c r="C2450" s="21" t="s">
        <v>55</v>
      </c>
      <c r="J2450" s="23" t="s">
        <v>55</v>
      </c>
    </row>
    <row r="2451" spans="3:10" ht="14.1" customHeight="1">
      <c r="C2451" s="21" t="s">
        <v>55</v>
      </c>
      <c r="J2451" s="23" t="s">
        <v>55</v>
      </c>
    </row>
    <row r="2452" spans="3:10" ht="14.1" customHeight="1">
      <c r="C2452" s="21" t="s">
        <v>55</v>
      </c>
      <c r="J2452" s="23" t="s">
        <v>55</v>
      </c>
    </row>
    <row r="2453" spans="3:10" ht="14.1" customHeight="1">
      <c r="C2453" s="21" t="s">
        <v>55</v>
      </c>
      <c r="J2453" s="23" t="s">
        <v>55</v>
      </c>
    </row>
    <row r="2454" spans="3:10" ht="14.1" customHeight="1">
      <c r="C2454" s="21" t="s">
        <v>55</v>
      </c>
      <c r="J2454" s="23" t="s">
        <v>55</v>
      </c>
    </row>
    <row r="2455" spans="3:10" ht="14.1" customHeight="1">
      <c r="C2455" s="21" t="s">
        <v>55</v>
      </c>
      <c r="J2455" s="23" t="s">
        <v>55</v>
      </c>
    </row>
    <row r="2456" spans="3:10" ht="14.1" customHeight="1">
      <c r="C2456" s="21" t="s">
        <v>55</v>
      </c>
      <c r="J2456" s="23" t="s">
        <v>55</v>
      </c>
    </row>
    <row r="2457" spans="3:10" ht="14.1" customHeight="1">
      <c r="C2457" s="21" t="s">
        <v>55</v>
      </c>
      <c r="J2457" s="23" t="s">
        <v>55</v>
      </c>
    </row>
    <row r="2458" spans="3:10" ht="14.1" customHeight="1">
      <c r="C2458" s="21" t="s">
        <v>55</v>
      </c>
      <c r="J2458" s="23" t="s">
        <v>55</v>
      </c>
    </row>
    <row r="2459" spans="3:10" ht="14.1" customHeight="1">
      <c r="C2459" s="21" t="s">
        <v>55</v>
      </c>
      <c r="J2459" s="23" t="s">
        <v>55</v>
      </c>
    </row>
    <row r="2460" spans="3:10" ht="14.1" customHeight="1">
      <c r="C2460" s="21" t="s">
        <v>55</v>
      </c>
      <c r="J2460" s="23" t="s">
        <v>55</v>
      </c>
    </row>
    <row r="2461" spans="3:10" ht="14.1" customHeight="1">
      <c r="C2461" s="21" t="s">
        <v>55</v>
      </c>
      <c r="J2461" s="23" t="s">
        <v>55</v>
      </c>
    </row>
    <row r="2462" spans="3:10" ht="14.1" customHeight="1">
      <c r="C2462" s="21" t="s">
        <v>55</v>
      </c>
      <c r="J2462" s="23" t="s">
        <v>55</v>
      </c>
    </row>
    <row r="2463" spans="3:10" ht="14.1" customHeight="1">
      <c r="C2463" s="21" t="s">
        <v>55</v>
      </c>
      <c r="J2463" s="23" t="s">
        <v>55</v>
      </c>
    </row>
    <row r="2464" spans="3:10" ht="14.1" customHeight="1">
      <c r="C2464" s="21" t="s">
        <v>55</v>
      </c>
      <c r="J2464" s="23" t="s">
        <v>55</v>
      </c>
    </row>
    <row r="2465" spans="3:10" ht="14.1" customHeight="1">
      <c r="C2465" s="21" t="s">
        <v>55</v>
      </c>
      <c r="J2465" s="23" t="s">
        <v>55</v>
      </c>
    </row>
    <row r="2466" spans="3:10" ht="14.1" customHeight="1">
      <c r="C2466" s="21" t="s">
        <v>55</v>
      </c>
      <c r="J2466" s="23" t="s">
        <v>55</v>
      </c>
    </row>
    <row r="2467" spans="3:10" ht="14.1" customHeight="1">
      <c r="C2467" s="21" t="s">
        <v>55</v>
      </c>
      <c r="J2467" s="23" t="s">
        <v>55</v>
      </c>
    </row>
    <row r="2468" spans="3:10" ht="14.1" customHeight="1">
      <c r="C2468" s="21" t="s">
        <v>55</v>
      </c>
      <c r="J2468" s="23" t="s">
        <v>55</v>
      </c>
    </row>
    <row r="2469" spans="3:10" ht="14.1" customHeight="1">
      <c r="C2469" s="21" t="s">
        <v>55</v>
      </c>
      <c r="J2469" s="23" t="s">
        <v>55</v>
      </c>
    </row>
    <row r="2470" spans="3:10" ht="14.1" customHeight="1">
      <c r="C2470" s="21" t="s">
        <v>55</v>
      </c>
      <c r="J2470" s="23" t="s">
        <v>55</v>
      </c>
    </row>
    <row r="2471" spans="3:10" ht="14.1" customHeight="1">
      <c r="C2471" s="21" t="s">
        <v>55</v>
      </c>
      <c r="J2471" s="23" t="s">
        <v>55</v>
      </c>
    </row>
    <row r="2472" spans="3:10" ht="14.1" customHeight="1">
      <c r="C2472" s="21" t="s">
        <v>55</v>
      </c>
      <c r="J2472" s="23" t="s">
        <v>55</v>
      </c>
    </row>
    <row r="2473" spans="3:10" ht="14.1" customHeight="1">
      <c r="C2473" s="21" t="s">
        <v>55</v>
      </c>
      <c r="J2473" s="23" t="s">
        <v>55</v>
      </c>
    </row>
    <row r="2474" spans="3:10" ht="14.1" customHeight="1">
      <c r="C2474" s="21" t="s">
        <v>55</v>
      </c>
      <c r="J2474" s="23" t="s">
        <v>55</v>
      </c>
    </row>
    <row r="2475" spans="3:10" ht="14.1" customHeight="1">
      <c r="C2475" s="21" t="s">
        <v>55</v>
      </c>
      <c r="J2475" s="23" t="s">
        <v>55</v>
      </c>
    </row>
    <row r="2476" spans="3:10" ht="14.1" customHeight="1">
      <c r="C2476" s="21" t="s">
        <v>55</v>
      </c>
      <c r="J2476" s="23" t="s">
        <v>55</v>
      </c>
    </row>
    <row r="2477" spans="3:10" ht="14.1" customHeight="1">
      <c r="C2477" s="21" t="s">
        <v>55</v>
      </c>
      <c r="J2477" s="23" t="s">
        <v>55</v>
      </c>
    </row>
    <row r="2478" spans="3:10" ht="14.1" customHeight="1">
      <c r="C2478" s="21" t="s">
        <v>55</v>
      </c>
      <c r="J2478" s="23" t="s">
        <v>55</v>
      </c>
    </row>
    <row r="2479" spans="3:10" ht="14.1" customHeight="1">
      <c r="C2479" s="21" t="s">
        <v>55</v>
      </c>
      <c r="J2479" s="23" t="s">
        <v>55</v>
      </c>
    </row>
    <row r="2480" spans="3:10" ht="14.1" customHeight="1">
      <c r="C2480" s="21" t="s">
        <v>55</v>
      </c>
      <c r="J2480" s="23" t="s">
        <v>55</v>
      </c>
    </row>
    <row r="2481" spans="3:10" ht="14.1" customHeight="1">
      <c r="C2481" s="21" t="s">
        <v>55</v>
      </c>
      <c r="J2481" s="23" t="s">
        <v>55</v>
      </c>
    </row>
    <row r="2482" spans="3:10" ht="14.1" customHeight="1">
      <c r="C2482" s="21" t="s">
        <v>55</v>
      </c>
      <c r="J2482" s="23" t="s">
        <v>55</v>
      </c>
    </row>
    <row r="2483" spans="3:10" ht="14.1" customHeight="1">
      <c r="C2483" s="21" t="s">
        <v>55</v>
      </c>
      <c r="J2483" s="23" t="s">
        <v>55</v>
      </c>
    </row>
    <row r="2484" spans="3:10" ht="14.1" customHeight="1">
      <c r="C2484" s="21" t="s">
        <v>55</v>
      </c>
      <c r="J2484" s="23" t="s">
        <v>55</v>
      </c>
    </row>
    <row r="2485" spans="3:10" ht="14.1" customHeight="1">
      <c r="C2485" s="21" t="s">
        <v>55</v>
      </c>
      <c r="J2485" s="23" t="s">
        <v>55</v>
      </c>
    </row>
    <row r="2486" spans="3:10" ht="14.1" customHeight="1">
      <c r="C2486" s="21" t="s">
        <v>55</v>
      </c>
      <c r="J2486" s="23" t="s">
        <v>55</v>
      </c>
    </row>
    <row r="2487" spans="3:10" ht="14.1" customHeight="1">
      <c r="C2487" s="21" t="s">
        <v>55</v>
      </c>
      <c r="J2487" s="23" t="s">
        <v>55</v>
      </c>
    </row>
    <row r="2488" spans="3:10" ht="14.1" customHeight="1">
      <c r="C2488" s="21" t="s">
        <v>55</v>
      </c>
      <c r="J2488" s="23" t="s">
        <v>55</v>
      </c>
    </row>
    <row r="2489" spans="3:10" ht="14.1" customHeight="1">
      <c r="C2489" s="21" t="s">
        <v>55</v>
      </c>
      <c r="J2489" s="23" t="s">
        <v>55</v>
      </c>
    </row>
    <row r="2490" spans="3:10" ht="14.1" customHeight="1">
      <c r="C2490" s="21" t="s">
        <v>55</v>
      </c>
      <c r="J2490" s="23" t="s">
        <v>55</v>
      </c>
    </row>
    <row r="2491" spans="3:10" ht="14.1" customHeight="1">
      <c r="C2491" s="21" t="s">
        <v>55</v>
      </c>
      <c r="J2491" s="23" t="s">
        <v>55</v>
      </c>
    </row>
    <row r="2492" spans="3:10" ht="14.1" customHeight="1">
      <c r="C2492" s="21" t="s">
        <v>55</v>
      </c>
      <c r="J2492" s="23" t="s">
        <v>55</v>
      </c>
    </row>
    <row r="2493" spans="3:10" ht="14.1" customHeight="1">
      <c r="C2493" s="21" t="s">
        <v>55</v>
      </c>
      <c r="J2493" s="23" t="s">
        <v>55</v>
      </c>
    </row>
    <row r="2494" spans="3:10" ht="14.1" customHeight="1">
      <c r="C2494" s="21" t="s">
        <v>55</v>
      </c>
      <c r="J2494" s="23" t="s">
        <v>55</v>
      </c>
    </row>
    <row r="2495" spans="3:10" ht="14.1" customHeight="1">
      <c r="C2495" s="21" t="s">
        <v>55</v>
      </c>
      <c r="J2495" s="23" t="s">
        <v>55</v>
      </c>
    </row>
    <row r="2496" spans="3:10" ht="14.1" customHeight="1">
      <c r="C2496" s="21" t="s">
        <v>55</v>
      </c>
      <c r="J2496" s="23" t="s">
        <v>55</v>
      </c>
    </row>
    <row r="2497" spans="3:10" ht="14.1" customHeight="1">
      <c r="C2497" s="21" t="s">
        <v>55</v>
      </c>
      <c r="J2497" s="23" t="s">
        <v>55</v>
      </c>
    </row>
    <row r="2498" spans="3:10" ht="14.1" customHeight="1">
      <c r="C2498" s="21" t="s">
        <v>55</v>
      </c>
      <c r="J2498" s="23" t="s">
        <v>55</v>
      </c>
    </row>
    <row r="2499" spans="3:10" ht="14.1" customHeight="1">
      <c r="C2499" s="21" t="s">
        <v>55</v>
      </c>
      <c r="J2499" s="23" t="s">
        <v>55</v>
      </c>
    </row>
    <row r="2500" spans="3:10" ht="14.1" customHeight="1">
      <c r="C2500" s="21" t="s">
        <v>55</v>
      </c>
      <c r="J2500" s="23" t="s">
        <v>55</v>
      </c>
    </row>
    <row r="2501" spans="3:10" ht="14.1" customHeight="1">
      <c r="C2501" s="21" t="s">
        <v>55</v>
      </c>
      <c r="J2501" s="23" t="s">
        <v>55</v>
      </c>
    </row>
    <row r="2502" spans="3:10" ht="14.1" customHeight="1">
      <c r="C2502" s="21" t="s">
        <v>55</v>
      </c>
      <c r="J2502" s="23" t="s">
        <v>55</v>
      </c>
    </row>
    <row r="2503" spans="3:10" ht="14.1" customHeight="1">
      <c r="C2503" s="21" t="s">
        <v>55</v>
      </c>
      <c r="J2503" s="23" t="s">
        <v>55</v>
      </c>
    </row>
    <row r="2504" spans="3:10" ht="14.1" customHeight="1">
      <c r="C2504" s="21" t="s">
        <v>55</v>
      </c>
      <c r="J2504" s="23" t="s">
        <v>55</v>
      </c>
    </row>
    <row r="2505" spans="3:10" ht="14.1" customHeight="1">
      <c r="C2505" s="21" t="s">
        <v>55</v>
      </c>
      <c r="J2505" s="23" t="s">
        <v>55</v>
      </c>
    </row>
    <row r="2506" spans="3:10" ht="14.1" customHeight="1">
      <c r="C2506" s="21" t="s">
        <v>55</v>
      </c>
      <c r="J2506" s="23" t="s">
        <v>55</v>
      </c>
    </row>
    <row r="2507" spans="3:10" ht="14.1" customHeight="1">
      <c r="C2507" s="21" t="s">
        <v>55</v>
      </c>
      <c r="J2507" s="23" t="s">
        <v>55</v>
      </c>
    </row>
    <row r="2508" spans="3:10" ht="14.1" customHeight="1">
      <c r="C2508" s="21" t="s">
        <v>55</v>
      </c>
      <c r="J2508" s="23" t="s">
        <v>55</v>
      </c>
    </row>
    <row r="2509" spans="3:10" ht="14.1" customHeight="1">
      <c r="C2509" s="21" t="s">
        <v>55</v>
      </c>
      <c r="J2509" s="23" t="s">
        <v>55</v>
      </c>
    </row>
    <row r="2510" spans="3:10" ht="14.1" customHeight="1">
      <c r="C2510" s="21" t="s">
        <v>55</v>
      </c>
      <c r="J2510" s="23" t="s">
        <v>55</v>
      </c>
    </row>
    <row r="2511" spans="3:10" ht="14.1" customHeight="1">
      <c r="C2511" s="21" t="s">
        <v>55</v>
      </c>
      <c r="J2511" s="23" t="s">
        <v>55</v>
      </c>
    </row>
    <row r="2512" spans="3:10" ht="14.1" customHeight="1">
      <c r="C2512" s="21" t="s">
        <v>55</v>
      </c>
      <c r="J2512" s="23" t="s">
        <v>55</v>
      </c>
    </row>
    <row r="2513" spans="3:10" ht="14.1" customHeight="1">
      <c r="C2513" s="21" t="s">
        <v>55</v>
      </c>
      <c r="J2513" s="23" t="s">
        <v>55</v>
      </c>
    </row>
    <row r="2514" spans="3:10" ht="14.1" customHeight="1">
      <c r="C2514" s="21" t="s">
        <v>55</v>
      </c>
      <c r="J2514" s="23" t="s">
        <v>55</v>
      </c>
    </row>
    <row r="2515" spans="3:10" ht="14.1" customHeight="1">
      <c r="C2515" s="21" t="s">
        <v>55</v>
      </c>
      <c r="J2515" s="23" t="s">
        <v>55</v>
      </c>
    </row>
    <row r="2516" spans="3:10" ht="14.1" customHeight="1">
      <c r="C2516" s="21" t="s">
        <v>55</v>
      </c>
      <c r="J2516" s="23" t="s">
        <v>55</v>
      </c>
    </row>
    <row r="2517" spans="3:10" ht="14.1" customHeight="1">
      <c r="C2517" s="21" t="s">
        <v>55</v>
      </c>
      <c r="J2517" s="23" t="s">
        <v>55</v>
      </c>
    </row>
    <row r="2518" spans="3:10" ht="14.1" customHeight="1">
      <c r="C2518" s="21" t="s">
        <v>55</v>
      </c>
      <c r="J2518" s="23" t="s">
        <v>55</v>
      </c>
    </row>
    <row r="2519" spans="3:10" ht="14.1" customHeight="1">
      <c r="C2519" s="21" t="s">
        <v>55</v>
      </c>
      <c r="J2519" s="23" t="s">
        <v>55</v>
      </c>
    </row>
    <row r="2520" spans="3:10" ht="14.1" customHeight="1">
      <c r="C2520" s="21" t="s">
        <v>55</v>
      </c>
      <c r="J2520" s="23" t="s">
        <v>55</v>
      </c>
    </row>
    <row r="2521" spans="3:10" ht="14.1" customHeight="1">
      <c r="C2521" s="21" t="s">
        <v>55</v>
      </c>
      <c r="J2521" s="23" t="s">
        <v>55</v>
      </c>
    </row>
    <row r="2522" spans="3:10" ht="14.1" customHeight="1">
      <c r="C2522" s="21" t="s">
        <v>55</v>
      </c>
      <c r="J2522" s="23" t="s">
        <v>55</v>
      </c>
    </row>
    <row r="2523" spans="3:10" ht="14.1" customHeight="1">
      <c r="C2523" s="21" t="s">
        <v>55</v>
      </c>
      <c r="J2523" s="23" t="s">
        <v>55</v>
      </c>
    </row>
    <row r="2524" spans="3:10" ht="14.1" customHeight="1">
      <c r="C2524" s="21" t="s">
        <v>55</v>
      </c>
      <c r="J2524" s="23" t="s">
        <v>55</v>
      </c>
    </row>
    <row r="2525" spans="3:10" ht="14.1" customHeight="1">
      <c r="C2525" s="21" t="s">
        <v>55</v>
      </c>
      <c r="J2525" s="23" t="s">
        <v>55</v>
      </c>
    </row>
    <row r="2526" spans="3:10" ht="14.1" customHeight="1">
      <c r="C2526" s="21" t="s">
        <v>55</v>
      </c>
      <c r="J2526" s="23" t="s">
        <v>55</v>
      </c>
    </row>
    <row r="2527" spans="3:10" ht="14.1" customHeight="1">
      <c r="C2527" s="21" t="s">
        <v>55</v>
      </c>
      <c r="J2527" s="23" t="s">
        <v>55</v>
      </c>
    </row>
    <row r="2528" spans="3:10" ht="14.1" customHeight="1">
      <c r="C2528" s="21" t="s">
        <v>55</v>
      </c>
      <c r="J2528" s="23" t="s">
        <v>55</v>
      </c>
    </row>
    <row r="2529" spans="3:10" ht="14.1" customHeight="1">
      <c r="C2529" s="21" t="s">
        <v>55</v>
      </c>
      <c r="J2529" s="23" t="s">
        <v>55</v>
      </c>
    </row>
    <row r="2530" spans="3:10" ht="14.1" customHeight="1">
      <c r="C2530" s="21" t="s">
        <v>55</v>
      </c>
      <c r="J2530" s="23" t="s">
        <v>55</v>
      </c>
    </row>
    <row r="2531" spans="3:10" ht="14.1" customHeight="1">
      <c r="C2531" s="21" t="s">
        <v>55</v>
      </c>
      <c r="J2531" s="23" t="s">
        <v>55</v>
      </c>
    </row>
    <row r="2532" spans="3:10" ht="14.1" customHeight="1">
      <c r="C2532" s="21" t="s">
        <v>55</v>
      </c>
      <c r="J2532" s="23" t="s">
        <v>55</v>
      </c>
    </row>
    <row r="2533" spans="3:10" ht="14.1" customHeight="1">
      <c r="C2533" s="21" t="s">
        <v>55</v>
      </c>
      <c r="J2533" s="23" t="s">
        <v>55</v>
      </c>
    </row>
    <row r="2534" spans="3:10" ht="14.1" customHeight="1">
      <c r="C2534" s="21" t="s">
        <v>55</v>
      </c>
      <c r="J2534" s="23" t="s">
        <v>55</v>
      </c>
    </row>
    <row r="2535" spans="3:10" ht="14.1" customHeight="1">
      <c r="C2535" s="21" t="s">
        <v>55</v>
      </c>
      <c r="J2535" s="23" t="s">
        <v>55</v>
      </c>
    </row>
    <row r="2536" spans="3:10" ht="14.1" customHeight="1">
      <c r="C2536" s="21" t="s">
        <v>55</v>
      </c>
      <c r="J2536" s="23" t="s">
        <v>55</v>
      </c>
    </row>
    <row r="2537" spans="3:10" ht="14.1" customHeight="1">
      <c r="C2537" s="21" t="s">
        <v>55</v>
      </c>
      <c r="J2537" s="23" t="s">
        <v>55</v>
      </c>
    </row>
    <row r="2538" spans="3:10" ht="14.1" customHeight="1">
      <c r="C2538" s="21" t="s">
        <v>55</v>
      </c>
      <c r="J2538" s="23" t="s">
        <v>55</v>
      </c>
    </row>
    <row r="2539" spans="3:10" ht="14.1" customHeight="1">
      <c r="C2539" s="21" t="s">
        <v>55</v>
      </c>
      <c r="J2539" s="23" t="s">
        <v>55</v>
      </c>
    </row>
    <row r="2540" spans="3:10" ht="14.1" customHeight="1">
      <c r="C2540" s="21" t="s">
        <v>55</v>
      </c>
      <c r="J2540" s="23" t="s">
        <v>55</v>
      </c>
    </row>
    <row r="2541" spans="3:10" ht="14.1" customHeight="1">
      <c r="C2541" s="21" t="s">
        <v>55</v>
      </c>
      <c r="J2541" s="23" t="s">
        <v>55</v>
      </c>
    </row>
    <row r="2542" spans="3:10" ht="14.1" customHeight="1">
      <c r="C2542" s="21" t="s">
        <v>55</v>
      </c>
      <c r="J2542" s="23" t="s">
        <v>55</v>
      </c>
    </row>
    <row r="2543" spans="3:10" ht="14.1" customHeight="1">
      <c r="C2543" s="21" t="s">
        <v>55</v>
      </c>
      <c r="J2543" s="23" t="s">
        <v>55</v>
      </c>
    </row>
    <row r="2544" spans="3:10" ht="14.1" customHeight="1">
      <c r="C2544" s="21" t="s">
        <v>55</v>
      </c>
      <c r="J2544" s="23" t="s">
        <v>55</v>
      </c>
    </row>
    <row r="2545" spans="3:10" ht="14.1" customHeight="1">
      <c r="C2545" s="21" t="s">
        <v>55</v>
      </c>
      <c r="J2545" s="23" t="s">
        <v>55</v>
      </c>
    </row>
    <row r="2546" spans="3:10" ht="14.1" customHeight="1">
      <c r="C2546" s="21" t="s">
        <v>55</v>
      </c>
      <c r="J2546" s="23" t="s">
        <v>55</v>
      </c>
    </row>
    <row r="2547" spans="3:10" ht="14.1" customHeight="1">
      <c r="C2547" s="21" t="s">
        <v>55</v>
      </c>
      <c r="J2547" s="23" t="s">
        <v>55</v>
      </c>
    </row>
    <row r="2548" spans="3:10" ht="14.1" customHeight="1">
      <c r="C2548" s="21" t="s">
        <v>55</v>
      </c>
      <c r="J2548" s="23" t="s">
        <v>55</v>
      </c>
    </row>
    <row r="2549" spans="3:10" ht="14.1" customHeight="1">
      <c r="C2549" s="21" t="s">
        <v>55</v>
      </c>
      <c r="J2549" s="23" t="s">
        <v>55</v>
      </c>
    </row>
    <row r="2550" spans="3:10" ht="14.1" customHeight="1">
      <c r="C2550" s="21" t="s">
        <v>55</v>
      </c>
      <c r="J2550" s="23" t="s">
        <v>55</v>
      </c>
    </row>
    <row r="2551" spans="3:10" ht="14.1" customHeight="1">
      <c r="C2551" s="21" t="s">
        <v>55</v>
      </c>
      <c r="J2551" s="23" t="s">
        <v>55</v>
      </c>
    </row>
    <row r="2552" spans="3:10" ht="14.1" customHeight="1">
      <c r="C2552" s="21" t="s">
        <v>55</v>
      </c>
      <c r="J2552" s="23" t="s">
        <v>55</v>
      </c>
    </row>
    <row r="2553" spans="3:10" ht="14.1" customHeight="1">
      <c r="C2553" s="21" t="s">
        <v>55</v>
      </c>
      <c r="J2553" s="23" t="s">
        <v>55</v>
      </c>
    </row>
    <row r="2554" spans="3:10" ht="14.1" customHeight="1">
      <c r="C2554" s="21" t="s">
        <v>55</v>
      </c>
      <c r="J2554" s="23" t="s">
        <v>55</v>
      </c>
    </row>
    <row r="2555" spans="3:10" ht="14.1" customHeight="1">
      <c r="C2555" s="21" t="s">
        <v>55</v>
      </c>
      <c r="J2555" s="23" t="s">
        <v>55</v>
      </c>
    </row>
    <row r="2556" spans="3:10" ht="14.1" customHeight="1">
      <c r="C2556" s="21" t="s">
        <v>55</v>
      </c>
      <c r="J2556" s="23" t="s">
        <v>55</v>
      </c>
    </row>
    <row r="2557" spans="3:10" ht="14.1" customHeight="1">
      <c r="C2557" s="21" t="s">
        <v>55</v>
      </c>
      <c r="J2557" s="23" t="s">
        <v>55</v>
      </c>
    </row>
    <row r="2558" spans="3:10" ht="14.1" customHeight="1">
      <c r="C2558" s="21" t="s">
        <v>55</v>
      </c>
      <c r="J2558" s="23" t="s">
        <v>55</v>
      </c>
    </row>
    <row r="2559" spans="3:10" ht="14.1" customHeight="1">
      <c r="C2559" s="21" t="s">
        <v>55</v>
      </c>
      <c r="J2559" s="23" t="s">
        <v>55</v>
      </c>
    </row>
    <row r="2560" spans="3:10" ht="14.1" customHeight="1">
      <c r="C2560" s="21" t="s">
        <v>55</v>
      </c>
      <c r="J2560" s="23" t="s">
        <v>55</v>
      </c>
    </row>
    <row r="2561" spans="3:10" ht="14.1" customHeight="1">
      <c r="C2561" s="21" t="s">
        <v>55</v>
      </c>
      <c r="J2561" s="23" t="s">
        <v>55</v>
      </c>
    </row>
    <row r="2562" spans="3:10" ht="14.1" customHeight="1">
      <c r="C2562" s="21" t="s">
        <v>55</v>
      </c>
      <c r="J2562" s="23" t="s">
        <v>55</v>
      </c>
    </row>
    <row r="2563" spans="3:10" ht="14.1" customHeight="1">
      <c r="C2563" s="21" t="s">
        <v>55</v>
      </c>
      <c r="J2563" s="23" t="s">
        <v>55</v>
      </c>
    </row>
    <row r="2564" spans="3:10" ht="14.1" customHeight="1">
      <c r="C2564" s="21" t="s">
        <v>55</v>
      </c>
      <c r="J2564" s="23" t="s">
        <v>55</v>
      </c>
    </row>
    <row r="2565" spans="3:10" ht="14.1" customHeight="1">
      <c r="C2565" s="21" t="s">
        <v>55</v>
      </c>
      <c r="J2565" s="23" t="s">
        <v>55</v>
      </c>
    </row>
    <row r="2566" spans="3:10" ht="14.1" customHeight="1">
      <c r="C2566" s="21" t="s">
        <v>55</v>
      </c>
      <c r="J2566" s="23" t="s">
        <v>55</v>
      </c>
    </row>
    <row r="2567" spans="3:10" ht="14.1" customHeight="1">
      <c r="C2567" s="21" t="s">
        <v>55</v>
      </c>
      <c r="J2567" s="23" t="s">
        <v>55</v>
      </c>
    </row>
    <row r="2568" spans="3:10" ht="14.1" customHeight="1">
      <c r="C2568" s="21" t="s">
        <v>55</v>
      </c>
      <c r="J2568" s="23" t="s">
        <v>55</v>
      </c>
    </row>
    <row r="2569" spans="3:10" ht="14.1" customHeight="1">
      <c r="C2569" s="21" t="s">
        <v>55</v>
      </c>
      <c r="J2569" s="23" t="s">
        <v>55</v>
      </c>
    </row>
    <row r="2570" spans="3:10" ht="14.1" customHeight="1">
      <c r="C2570" s="21" t="s">
        <v>55</v>
      </c>
      <c r="J2570" s="23" t="s">
        <v>55</v>
      </c>
    </row>
    <row r="2571" spans="3:10" ht="14.1" customHeight="1">
      <c r="C2571" s="21" t="s">
        <v>55</v>
      </c>
      <c r="J2571" s="23" t="s">
        <v>55</v>
      </c>
    </row>
    <row r="2572" spans="3:10" ht="14.1" customHeight="1">
      <c r="C2572" s="21" t="s">
        <v>55</v>
      </c>
      <c r="J2572" s="23" t="s">
        <v>55</v>
      </c>
    </row>
    <row r="2573" spans="3:10" ht="14.1" customHeight="1">
      <c r="C2573" s="21" t="s">
        <v>55</v>
      </c>
      <c r="J2573" s="23" t="s">
        <v>55</v>
      </c>
    </row>
    <row r="2574" spans="3:10" ht="14.1" customHeight="1">
      <c r="C2574" s="21" t="s">
        <v>55</v>
      </c>
      <c r="J2574" s="23" t="s">
        <v>55</v>
      </c>
    </row>
    <row r="2575" spans="3:10" ht="14.1" customHeight="1">
      <c r="C2575" s="21" t="s">
        <v>55</v>
      </c>
      <c r="J2575" s="23" t="s">
        <v>55</v>
      </c>
    </row>
    <row r="2576" spans="3:10" ht="14.1" customHeight="1">
      <c r="C2576" s="21" t="s">
        <v>55</v>
      </c>
      <c r="J2576" s="23" t="s">
        <v>55</v>
      </c>
    </row>
    <row r="2577" spans="3:10" ht="14.1" customHeight="1">
      <c r="C2577" s="21" t="s">
        <v>55</v>
      </c>
      <c r="J2577" s="23" t="s">
        <v>55</v>
      </c>
    </row>
    <row r="2578" spans="3:10" ht="14.1" customHeight="1">
      <c r="C2578" s="21" t="s">
        <v>55</v>
      </c>
      <c r="J2578" s="23" t="s">
        <v>55</v>
      </c>
    </row>
    <row r="2579" spans="3:10" ht="14.1" customHeight="1">
      <c r="C2579" s="21" t="s">
        <v>55</v>
      </c>
      <c r="J2579" s="23" t="s">
        <v>55</v>
      </c>
    </row>
    <row r="2580" spans="3:10" ht="14.1" customHeight="1">
      <c r="C2580" s="21" t="s">
        <v>55</v>
      </c>
      <c r="J2580" s="23" t="s">
        <v>55</v>
      </c>
    </row>
    <row r="2581" spans="3:10" ht="14.1" customHeight="1">
      <c r="C2581" s="21" t="s">
        <v>55</v>
      </c>
      <c r="J2581" s="23" t="s">
        <v>55</v>
      </c>
    </row>
    <row r="2582" spans="3:10" ht="14.1" customHeight="1">
      <c r="C2582" s="21" t="s">
        <v>55</v>
      </c>
      <c r="J2582" s="23" t="s">
        <v>55</v>
      </c>
    </row>
    <row r="2583" spans="3:10" ht="14.1" customHeight="1">
      <c r="C2583" s="21" t="s">
        <v>55</v>
      </c>
      <c r="J2583" s="23" t="s">
        <v>55</v>
      </c>
    </row>
    <row r="2584" spans="3:10" ht="14.1" customHeight="1">
      <c r="C2584" s="21" t="s">
        <v>55</v>
      </c>
      <c r="J2584" s="23" t="s">
        <v>55</v>
      </c>
    </row>
    <row r="2585" spans="3:10" ht="14.1" customHeight="1">
      <c r="C2585" s="21" t="s">
        <v>55</v>
      </c>
      <c r="J2585" s="23" t="s">
        <v>55</v>
      </c>
    </row>
    <row r="2586" spans="3:10" ht="14.1" customHeight="1">
      <c r="C2586" s="21" t="s">
        <v>55</v>
      </c>
      <c r="J2586" s="23" t="s">
        <v>55</v>
      </c>
    </row>
    <row r="2587" spans="3:10" ht="14.1" customHeight="1">
      <c r="C2587" s="21" t="s">
        <v>55</v>
      </c>
      <c r="J2587" s="23" t="s">
        <v>55</v>
      </c>
    </row>
    <row r="2588" spans="3:10" ht="14.1" customHeight="1">
      <c r="C2588" s="21" t="s">
        <v>55</v>
      </c>
      <c r="J2588" s="23" t="s">
        <v>55</v>
      </c>
    </row>
    <row r="2589" spans="3:10" ht="14.1" customHeight="1">
      <c r="C2589" s="21" t="s">
        <v>55</v>
      </c>
      <c r="J2589" s="23" t="s">
        <v>55</v>
      </c>
    </row>
    <row r="2590" spans="3:10" ht="14.1" customHeight="1">
      <c r="C2590" s="21" t="s">
        <v>55</v>
      </c>
      <c r="J2590" s="23" t="s">
        <v>55</v>
      </c>
    </row>
    <row r="2591" spans="3:10" ht="14.1" customHeight="1">
      <c r="C2591" s="21" t="s">
        <v>55</v>
      </c>
      <c r="J2591" s="23" t="s">
        <v>55</v>
      </c>
    </row>
    <row r="2592" spans="3:10" ht="14.1" customHeight="1">
      <c r="C2592" s="21" t="s">
        <v>55</v>
      </c>
      <c r="J2592" s="23" t="s">
        <v>55</v>
      </c>
    </row>
    <row r="2593" spans="3:10" ht="14.1" customHeight="1">
      <c r="C2593" s="21" t="s">
        <v>55</v>
      </c>
      <c r="J2593" s="23" t="s">
        <v>55</v>
      </c>
    </row>
    <row r="2594" spans="3:10" ht="14.1" customHeight="1">
      <c r="C2594" s="21" t="s">
        <v>55</v>
      </c>
      <c r="J2594" s="23" t="s">
        <v>55</v>
      </c>
    </row>
    <row r="2595" spans="3:10" ht="14.1" customHeight="1">
      <c r="C2595" s="21" t="s">
        <v>55</v>
      </c>
      <c r="J2595" s="23" t="s">
        <v>55</v>
      </c>
    </row>
    <row r="2596" spans="3:10" ht="14.1" customHeight="1">
      <c r="C2596" s="21" t="s">
        <v>55</v>
      </c>
      <c r="J2596" s="23" t="s">
        <v>55</v>
      </c>
    </row>
    <row r="2597" spans="3:10" ht="14.1" customHeight="1">
      <c r="C2597" s="21" t="s">
        <v>55</v>
      </c>
      <c r="J2597" s="23" t="s">
        <v>55</v>
      </c>
    </row>
    <row r="2598" spans="3:10" ht="14.1" customHeight="1">
      <c r="C2598" s="21" t="s">
        <v>55</v>
      </c>
      <c r="J2598" s="23" t="s">
        <v>55</v>
      </c>
    </row>
    <row r="2599" spans="3:10" ht="14.1" customHeight="1">
      <c r="C2599" s="21" t="s">
        <v>55</v>
      </c>
      <c r="J2599" s="23" t="s">
        <v>55</v>
      </c>
    </row>
    <row r="2600" spans="3:10" ht="14.1" customHeight="1">
      <c r="C2600" s="21" t="s">
        <v>55</v>
      </c>
      <c r="J2600" s="23" t="s">
        <v>55</v>
      </c>
    </row>
    <row r="2601" spans="3:10" ht="14.1" customHeight="1">
      <c r="C2601" s="21" t="s">
        <v>55</v>
      </c>
      <c r="J2601" s="23" t="s">
        <v>55</v>
      </c>
    </row>
    <row r="2602" spans="3:10" ht="14.1" customHeight="1">
      <c r="C2602" s="21" t="s">
        <v>55</v>
      </c>
      <c r="J2602" s="23" t="s">
        <v>55</v>
      </c>
    </row>
    <row r="2603" spans="3:10" ht="14.1" customHeight="1">
      <c r="C2603" s="21" t="s">
        <v>55</v>
      </c>
      <c r="J2603" s="23" t="s">
        <v>55</v>
      </c>
    </row>
    <row r="2604" spans="3:10" ht="14.1" customHeight="1">
      <c r="C2604" s="21" t="s">
        <v>55</v>
      </c>
      <c r="J2604" s="23" t="s">
        <v>55</v>
      </c>
    </row>
    <row r="2605" spans="3:10" ht="14.1" customHeight="1">
      <c r="C2605" s="21" t="s">
        <v>55</v>
      </c>
      <c r="J2605" s="23" t="s">
        <v>55</v>
      </c>
    </row>
    <row r="2606" spans="3:10" ht="14.1" customHeight="1">
      <c r="C2606" s="21" t="s">
        <v>55</v>
      </c>
      <c r="J2606" s="23" t="s">
        <v>55</v>
      </c>
    </row>
    <row r="2607" spans="3:10" ht="14.1" customHeight="1">
      <c r="C2607" s="21" t="s">
        <v>55</v>
      </c>
      <c r="J2607" s="23" t="s">
        <v>55</v>
      </c>
    </row>
    <row r="2608" spans="3:10" ht="14.1" customHeight="1">
      <c r="C2608" s="21" t="s">
        <v>55</v>
      </c>
      <c r="J2608" s="23" t="s">
        <v>55</v>
      </c>
    </row>
    <row r="2609" spans="3:10" ht="14.1" customHeight="1">
      <c r="C2609" s="21" t="s">
        <v>55</v>
      </c>
      <c r="J2609" s="23" t="s">
        <v>55</v>
      </c>
    </row>
    <row r="2610" spans="3:10" ht="14.1" customHeight="1">
      <c r="C2610" s="21" t="s">
        <v>55</v>
      </c>
      <c r="J2610" s="23" t="s">
        <v>55</v>
      </c>
    </row>
    <row r="2611" spans="3:10" ht="14.1" customHeight="1">
      <c r="C2611" s="21" t="s">
        <v>55</v>
      </c>
      <c r="J2611" s="23" t="s">
        <v>55</v>
      </c>
    </row>
    <row r="2612" spans="3:10" ht="14.1" customHeight="1">
      <c r="C2612" s="21" t="s">
        <v>55</v>
      </c>
      <c r="J2612" s="23" t="s">
        <v>55</v>
      </c>
    </row>
    <row r="2613" spans="3:10" ht="14.1" customHeight="1">
      <c r="C2613" s="21" t="s">
        <v>55</v>
      </c>
      <c r="J2613" s="23" t="s">
        <v>55</v>
      </c>
    </row>
    <row r="2614" spans="3:10" ht="14.1" customHeight="1">
      <c r="C2614" s="21" t="s">
        <v>55</v>
      </c>
      <c r="J2614" s="23" t="s">
        <v>55</v>
      </c>
    </row>
    <row r="2615" spans="3:10" ht="14.1" customHeight="1">
      <c r="C2615" s="21" t="s">
        <v>55</v>
      </c>
      <c r="J2615" s="23" t="s">
        <v>55</v>
      </c>
    </row>
    <row r="2616" spans="3:10" ht="14.1" customHeight="1">
      <c r="C2616" s="21" t="s">
        <v>55</v>
      </c>
      <c r="J2616" s="23" t="s">
        <v>55</v>
      </c>
    </row>
    <row r="2617" spans="3:10" ht="14.1" customHeight="1">
      <c r="C2617" s="21" t="s">
        <v>55</v>
      </c>
      <c r="J2617" s="23" t="s">
        <v>55</v>
      </c>
    </row>
    <row r="2618" spans="3:10" ht="14.1" customHeight="1">
      <c r="C2618" s="21" t="s">
        <v>55</v>
      </c>
      <c r="J2618" s="23" t="s">
        <v>55</v>
      </c>
    </row>
    <row r="2619" spans="3:10" ht="14.1" customHeight="1">
      <c r="C2619" s="21" t="s">
        <v>55</v>
      </c>
      <c r="J2619" s="23" t="s">
        <v>55</v>
      </c>
    </row>
    <row r="2620" spans="3:10" ht="14.1" customHeight="1">
      <c r="C2620" s="21" t="s">
        <v>55</v>
      </c>
      <c r="J2620" s="23" t="s">
        <v>55</v>
      </c>
    </row>
    <row r="2621" spans="3:10" ht="14.1" customHeight="1">
      <c r="C2621" s="21" t="s">
        <v>55</v>
      </c>
      <c r="J2621" s="23" t="s">
        <v>55</v>
      </c>
    </row>
    <row r="2622" spans="3:10" ht="14.1" customHeight="1">
      <c r="C2622" s="21" t="s">
        <v>55</v>
      </c>
      <c r="J2622" s="23" t="s">
        <v>55</v>
      </c>
    </row>
    <row r="2623" spans="3:10" ht="14.1" customHeight="1">
      <c r="C2623" s="21" t="s">
        <v>55</v>
      </c>
      <c r="J2623" s="23" t="s">
        <v>55</v>
      </c>
    </row>
    <row r="2624" spans="3:10" ht="14.1" customHeight="1">
      <c r="C2624" s="21" t="s">
        <v>55</v>
      </c>
      <c r="J2624" s="23" t="s">
        <v>55</v>
      </c>
    </row>
    <row r="2625" spans="3:10" ht="14.1" customHeight="1">
      <c r="C2625" s="21" t="s">
        <v>55</v>
      </c>
      <c r="J2625" s="23" t="s">
        <v>55</v>
      </c>
    </row>
    <row r="2626" spans="3:10" ht="14.1" customHeight="1">
      <c r="C2626" s="21" t="s">
        <v>55</v>
      </c>
      <c r="J2626" s="23" t="s">
        <v>55</v>
      </c>
    </row>
    <row r="2627" spans="3:10" ht="14.1" customHeight="1">
      <c r="C2627" s="21" t="s">
        <v>55</v>
      </c>
      <c r="J2627" s="23" t="s">
        <v>55</v>
      </c>
    </row>
    <row r="2628" spans="3:10" ht="14.1" customHeight="1">
      <c r="C2628" s="21" t="s">
        <v>55</v>
      </c>
      <c r="J2628" s="23" t="s">
        <v>55</v>
      </c>
    </row>
    <row r="2629" spans="3:10" ht="14.1" customHeight="1">
      <c r="C2629" s="21" t="s">
        <v>55</v>
      </c>
      <c r="J2629" s="23" t="s">
        <v>55</v>
      </c>
    </row>
    <row r="2630" spans="3:10" ht="14.1" customHeight="1">
      <c r="C2630" s="21" t="s">
        <v>55</v>
      </c>
      <c r="J2630" s="23" t="s">
        <v>55</v>
      </c>
    </row>
    <row r="2631" spans="3:10" ht="14.1" customHeight="1">
      <c r="C2631" s="21" t="s">
        <v>55</v>
      </c>
      <c r="J2631" s="23" t="s">
        <v>55</v>
      </c>
    </row>
    <row r="2632" spans="3:10" ht="14.1" customHeight="1">
      <c r="C2632" s="21" t="s">
        <v>55</v>
      </c>
      <c r="J2632" s="23" t="s">
        <v>55</v>
      </c>
    </row>
    <row r="2633" spans="3:10" ht="14.1" customHeight="1">
      <c r="C2633" s="21" t="s">
        <v>55</v>
      </c>
      <c r="J2633" s="23" t="s">
        <v>55</v>
      </c>
    </row>
    <row r="2634" spans="3:10" ht="14.1" customHeight="1">
      <c r="C2634" s="21" t="s">
        <v>55</v>
      </c>
      <c r="J2634" s="23" t="s">
        <v>55</v>
      </c>
    </row>
    <row r="2635" spans="3:10" ht="14.1" customHeight="1">
      <c r="C2635" s="21" t="s">
        <v>55</v>
      </c>
      <c r="J2635" s="23" t="s">
        <v>55</v>
      </c>
    </row>
    <row r="2636" spans="3:10" ht="14.1" customHeight="1">
      <c r="C2636" s="21" t="s">
        <v>55</v>
      </c>
      <c r="J2636" s="23" t="s">
        <v>55</v>
      </c>
    </row>
    <row r="2637" spans="3:10" ht="14.1" customHeight="1">
      <c r="C2637" s="21" t="s">
        <v>55</v>
      </c>
      <c r="J2637" s="23" t="s">
        <v>55</v>
      </c>
    </row>
    <row r="2638" spans="3:10" ht="14.1" customHeight="1">
      <c r="C2638" s="21" t="s">
        <v>55</v>
      </c>
      <c r="J2638" s="23" t="s">
        <v>55</v>
      </c>
    </row>
    <row r="2639" spans="3:10" ht="14.1" customHeight="1">
      <c r="C2639" s="21" t="s">
        <v>55</v>
      </c>
      <c r="J2639" s="23" t="s">
        <v>55</v>
      </c>
    </row>
    <row r="2640" spans="3:10" ht="14.1" customHeight="1">
      <c r="C2640" s="21" t="s">
        <v>55</v>
      </c>
      <c r="J2640" s="23" t="s">
        <v>55</v>
      </c>
    </row>
    <row r="2641" spans="3:10" ht="14.1" customHeight="1">
      <c r="C2641" s="21" t="s">
        <v>55</v>
      </c>
      <c r="J2641" s="23" t="s">
        <v>55</v>
      </c>
    </row>
    <row r="2642" spans="3:10" ht="14.1" customHeight="1">
      <c r="C2642" s="21" t="s">
        <v>55</v>
      </c>
      <c r="J2642" s="23" t="s">
        <v>55</v>
      </c>
    </row>
    <row r="2643" spans="3:10" ht="14.1" customHeight="1">
      <c r="C2643" s="21" t="s">
        <v>55</v>
      </c>
      <c r="J2643" s="23" t="s">
        <v>55</v>
      </c>
    </row>
    <row r="2644" spans="3:10" ht="14.1" customHeight="1">
      <c r="C2644" s="21" t="s">
        <v>55</v>
      </c>
      <c r="J2644" s="23" t="s">
        <v>55</v>
      </c>
    </row>
    <row r="2645" spans="3:10" ht="14.1" customHeight="1">
      <c r="C2645" s="21" t="s">
        <v>55</v>
      </c>
      <c r="J2645" s="23" t="s">
        <v>55</v>
      </c>
    </row>
    <row r="2646" spans="3:10" ht="14.1" customHeight="1">
      <c r="C2646" s="21" t="s">
        <v>55</v>
      </c>
      <c r="J2646" s="23" t="s">
        <v>55</v>
      </c>
    </row>
    <row r="2647" spans="3:10" ht="14.1" customHeight="1">
      <c r="C2647" s="21" t="s">
        <v>55</v>
      </c>
      <c r="J2647" s="23" t="s">
        <v>55</v>
      </c>
    </row>
    <row r="2648" spans="3:10" ht="14.1" customHeight="1">
      <c r="C2648" s="21" t="s">
        <v>55</v>
      </c>
      <c r="J2648" s="23" t="s">
        <v>55</v>
      </c>
    </row>
    <row r="2649" spans="3:10" ht="14.1" customHeight="1">
      <c r="C2649" s="21" t="s">
        <v>55</v>
      </c>
      <c r="J2649" s="23" t="s">
        <v>55</v>
      </c>
    </row>
    <row r="2650" spans="3:10" ht="14.1" customHeight="1">
      <c r="C2650" s="21" t="s">
        <v>55</v>
      </c>
      <c r="J2650" s="23" t="s">
        <v>55</v>
      </c>
    </row>
    <row r="2651" spans="3:10" ht="14.1" customHeight="1">
      <c r="C2651" s="21" t="s">
        <v>55</v>
      </c>
      <c r="J2651" s="23" t="s">
        <v>55</v>
      </c>
    </row>
    <row r="2652" spans="3:10" ht="14.1" customHeight="1">
      <c r="C2652" s="21" t="s">
        <v>55</v>
      </c>
      <c r="J2652" s="23" t="s">
        <v>55</v>
      </c>
    </row>
    <row r="2653" spans="3:10" ht="14.1" customHeight="1">
      <c r="C2653" s="21" t="s">
        <v>55</v>
      </c>
      <c r="J2653" s="23" t="s">
        <v>55</v>
      </c>
    </row>
    <row r="2654" spans="3:10" ht="14.1" customHeight="1">
      <c r="C2654" s="21" t="s">
        <v>55</v>
      </c>
      <c r="J2654" s="23" t="s">
        <v>55</v>
      </c>
    </row>
    <row r="2655" spans="3:10" ht="14.1" customHeight="1">
      <c r="C2655" s="21" t="s">
        <v>55</v>
      </c>
      <c r="J2655" s="23" t="s">
        <v>55</v>
      </c>
    </row>
    <row r="2656" spans="3:10" ht="14.1" customHeight="1">
      <c r="C2656" s="21" t="s">
        <v>55</v>
      </c>
      <c r="J2656" s="23" t="s">
        <v>55</v>
      </c>
    </row>
    <row r="2657" spans="3:10" ht="14.1" customHeight="1">
      <c r="C2657" s="21" t="s">
        <v>55</v>
      </c>
      <c r="J2657" s="23" t="s">
        <v>55</v>
      </c>
    </row>
    <row r="2658" spans="3:10" ht="14.1" customHeight="1">
      <c r="C2658" s="21" t="s">
        <v>55</v>
      </c>
      <c r="J2658" s="23" t="s">
        <v>55</v>
      </c>
    </row>
    <row r="2659" spans="3:10" ht="14.1" customHeight="1">
      <c r="C2659" s="21" t="s">
        <v>55</v>
      </c>
      <c r="J2659" s="23" t="s">
        <v>55</v>
      </c>
    </row>
    <row r="2660" spans="3:10" ht="14.1" customHeight="1">
      <c r="C2660" s="21" t="s">
        <v>55</v>
      </c>
      <c r="J2660" s="23" t="s">
        <v>55</v>
      </c>
    </row>
    <row r="2661" spans="3:10" ht="14.1" customHeight="1">
      <c r="C2661" s="21" t="s">
        <v>55</v>
      </c>
      <c r="J2661" s="23" t="s">
        <v>55</v>
      </c>
    </row>
    <row r="2662" spans="3:10" ht="14.1" customHeight="1">
      <c r="C2662" s="21" t="s">
        <v>55</v>
      </c>
      <c r="J2662" s="23" t="s">
        <v>55</v>
      </c>
    </row>
    <row r="2663" spans="3:10" ht="14.1" customHeight="1">
      <c r="C2663" s="21" t="s">
        <v>55</v>
      </c>
      <c r="J2663" s="23" t="s">
        <v>55</v>
      </c>
    </row>
    <row r="2664" spans="3:10" ht="14.1" customHeight="1">
      <c r="C2664" s="21" t="s">
        <v>55</v>
      </c>
      <c r="J2664" s="23" t="s">
        <v>55</v>
      </c>
    </row>
    <row r="2665" spans="3:10" ht="14.1" customHeight="1">
      <c r="C2665" s="21" t="s">
        <v>55</v>
      </c>
      <c r="J2665" s="23" t="s">
        <v>55</v>
      </c>
    </row>
    <row r="2666" spans="3:10" ht="14.1" customHeight="1">
      <c r="C2666" s="21" t="s">
        <v>55</v>
      </c>
      <c r="J2666" s="23" t="s">
        <v>55</v>
      </c>
    </row>
    <row r="2667" spans="3:10" ht="14.1" customHeight="1">
      <c r="C2667" s="21" t="s">
        <v>55</v>
      </c>
      <c r="J2667" s="23" t="s">
        <v>55</v>
      </c>
    </row>
    <row r="2668" spans="3:10" ht="14.1" customHeight="1">
      <c r="C2668" s="21" t="s">
        <v>55</v>
      </c>
      <c r="J2668" s="23" t="s">
        <v>55</v>
      </c>
    </row>
    <row r="2669" spans="3:10" ht="14.1" customHeight="1">
      <c r="C2669" s="21" t="s">
        <v>55</v>
      </c>
      <c r="J2669" s="23" t="s">
        <v>55</v>
      </c>
    </row>
    <row r="2670" spans="3:10" ht="14.1" customHeight="1">
      <c r="C2670" s="21" t="s">
        <v>55</v>
      </c>
      <c r="J2670" s="23" t="s">
        <v>55</v>
      </c>
    </row>
    <row r="2671" spans="3:10" ht="14.1" customHeight="1">
      <c r="C2671" s="21" t="s">
        <v>55</v>
      </c>
      <c r="J2671" s="23" t="s">
        <v>55</v>
      </c>
    </row>
    <row r="2672" spans="3:10" ht="14.1" customHeight="1">
      <c r="C2672" s="21" t="s">
        <v>55</v>
      </c>
      <c r="J2672" s="23" t="s">
        <v>55</v>
      </c>
    </row>
    <row r="2673" spans="3:10" ht="14.1" customHeight="1">
      <c r="C2673" s="21" t="s">
        <v>55</v>
      </c>
      <c r="J2673" s="23" t="s">
        <v>55</v>
      </c>
    </row>
    <row r="2674" spans="3:10" ht="14.1" customHeight="1">
      <c r="C2674" s="21" t="s">
        <v>55</v>
      </c>
      <c r="J2674" s="23" t="s">
        <v>55</v>
      </c>
    </row>
    <row r="2675" spans="3:10" ht="14.1" customHeight="1">
      <c r="C2675" s="21" t="s">
        <v>55</v>
      </c>
      <c r="J2675" s="23" t="s">
        <v>55</v>
      </c>
    </row>
    <row r="2676" spans="3:10" ht="14.1" customHeight="1">
      <c r="C2676" s="21" t="s">
        <v>55</v>
      </c>
      <c r="J2676" s="23" t="s">
        <v>55</v>
      </c>
    </row>
    <row r="2677" spans="3:10" ht="14.1" customHeight="1">
      <c r="C2677" s="21" t="s">
        <v>55</v>
      </c>
      <c r="J2677" s="23" t="s">
        <v>55</v>
      </c>
    </row>
    <row r="2678" spans="3:10" ht="14.1" customHeight="1">
      <c r="C2678" s="21" t="s">
        <v>55</v>
      </c>
      <c r="J2678" s="23" t="s">
        <v>55</v>
      </c>
    </row>
    <row r="2679" spans="3:10" ht="14.1" customHeight="1">
      <c r="C2679" s="21" t="s">
        <v>55</v>
      </c>
      <c r="J2679" s="23" t="s">
        <v>55</v>
      </c>
    </row>
    <row r="2680" spans="3:10" ht="14.1" customHeight="1">
      <c r="C2680" s="21" t="s">
        <v>55</v>
      </c>
      <c r="J2680" s="23" t="s">
        <v>55</v>
      </c>
    </row>
    <row r="2681" spans="3:10" ht="14.1" customHeight="1">
      <c r="C2681" s="21" t="s">
        <v>55</v>
      </c>
      <c r="J2681" s="23" t="s">
        <v>55</v>
      </c>
    </row>
    <row r="2682" spans="3:10" ht="14.1" customHeight="1">
      <c r="C2682" s="21" t="s">
        <v>55</v>
      </c>
      <c r="J2682" s="23" t="s">
        <v>55</v>
      </c>
    </row>
    <row r="2683" spans="3:10" ht="14.1" customHeight="1">
      <c r="C2683" s="21" t="s">
        <v>55</v>
      </c>
      <c r="J2683" s="23" t="s">
        <v>55</v>
      </c>
    </row>
    <row r="2684" spans="3:10" ht="14.1" customHeight="1">
      <c r="C2684" s="21" t="s">
        <v>55</v>
      </c>
      <c r="J2684" s="23" t="s">
        <v>55</v>
      </c>
    </row>
    <row r="2685" spans="3:10" ht="14.1" customHeight="1">
      <c r="C2685" s="21" t="s">
        <v>55</v>
      </c>
      <c r="J2685" s="23" t="s">
        <v>55</v>
      </c>
    </row>
    <row r="2686" spans="3:10" ht="14.1" customHeight="1">
      <c r="C2686" s="21" t="s">
        <v>55</v>
      </c>
      <c r="J2686" s="23" t="s">
        <v>55</v>
      </c>
    </row>
    <row r="2687" spans="3:10" ht="14.1" customHeight="1">
      <c r="C2687" s="21" t="s">
        <v>55</v>
      </c>
      <c r="J2687" s="23" t="s">
        <v>55</v>
      </c>
    </row>
    <row r="2688" spans="3:10" ht="14.1" customHeight="1">
      <c r="C2688" s="21" t="s">
        <v>55</v>
      </c>
      <c r="J2688" s="23" t="s">
        <v>55</v>
      </c>
    </row>
    <row r="2689" spans="3:10" ht="14.1" customHeight="1">
      <c r="C2689" s="21" t="s">
        <v>55</v>
      </c>
      <c r="J2689" s="23" t="s">
        <v>55</v>
      </c>
    </row>
    <row r="2690" spans="3:10" ht="14.1" customHeight="1">
      <c r="C2690" s="21" t="s">
        <v>55</v>
      </c>
      <c r="J2690" s="23" t="s">
        <v>55</v>
      </c>
    </row>
    <row r="2691" spans="3:10" ht="14.1" customHeight="1">
      <c r="C2691" s="21" t="s">
        <v>55</v>
      </c>
      <c r="J2691" s="23" t="s">
        <v>55</v>
      </c>
    </row>
    <row r="2692" spans="3:10" ht="14.1" customHeight="1">
      <c r="C2692" s="21" t="s">
        <v>55</v>
      </c>
      <c r="J2692" s="23" t="s">
        <v>55</v>
      </c>
    </row>
    <row r="2693" spans="3:10" ht="14.1" customHeight="1">
      <c r="C2693" s="21" t="s">
        <v>55</v>
      </c>
      <c r="J2693" s="23" t="s">
        <v>55</v>
      </c>
    </row>
    <row r="2694" spans="3:10" ht="14.1" customHeight="1">
      <c r="C2694" s="21" t="s">
        <v>55</v>
      </c>
      <c r="J2694" s="23" t="s">
        <v>55</v>
      </c>
    </row>
    <row r="2695" spans="3:10" ht="14.1" customHeight="1">
      <c r="C2695" s="21" t="s">
        <v>55</v>
      </c>
      <c r="J2695" s="23" t="s">
        <v>55</v>
      </c>
    </row>
    <row r="2696" spans="3:10" ht="14.1" customHeight="1">
      <c r="C2696" s="21" t="s">
        <v>55</v>
      </c>
      <c r="J2696" s="23" t="s">
        <v>55</v>
      </c>
    </row>
    <row r="2697" spans="3:10" ht="14.1" customHeight="1">
      <c r="C2697" s="21" t="s">
        <v>55</v>
      </c>
      <c r="J2697" s="23" t="s">
        <v>55</v>
      </c>
    </row>
    <row r="2698" spans="3:10" ht="14.1" customHeight="1">
      <c r="C2698" s="21" t="s">
        <v>55</v>
      </c>
      <c r="J2698" s="23" t="s">
        <v>55</v>
      </c>
    </row>
    <row r="2699" spans="3:10" ht="14.1" customHeight="1">
      <c r="C2699" s="21" t="s">
        <v>55</v>
      </c>
      <c r="J2699" s="23" t="s">
        <v>55</v>
      </c>
    </row>
    <row r="2700" spans="3:10" ht="14.1" customHeight="1">
      <c r="C2700" s="21" t="s">
        <v>55</v>
      </c>
      <c r="J2700" s="23" t="s">
        <v>55</v>
      </c>
    </row>
    <row r="2701" spans="3:10" ht="14.1" customHeight="1">
      <c r="C2701" s="21" t="s">
        <v>55</v>
      </c>
      <c r="J2701" s="23" t="s">
        <v>55</v>
      </c>
    </row>
    <row r="2702" spans="3:10" ht="14.1" customHeight="1">
      <c r="C2702" s="21" t="s">
        <v>55</v>
      </c>
      <c r="J2702" s="23" t="s">
        <v>55</v>
      </c>
    </row>
    <row r="2703" spans="3:10" ht="14.1" customHeight="1">
      <c r="C2703" s="21" t="s">
        <v>55</v>
      </c>
      <c r="J2703" s="23" t="s">
        <v>55</v>
      </c>
    </row>
    <row r="2704" spans="3:10" ht="14.1" customHeight="1">
      <c r="C2704" s="21" t="s">
        <v>55</v>
      </c>
      <c r="J2704" s="23" t="s">
        <v>55</v>
      </c>
    </row>
    <row r="2705" spans="3:10" ht="14.1" customHeight="1">
      <c r="C2705" s="21" t="s">
        <v>55</v>
      </c>
      <c r="J2705" s="23" t="s">
        <v>55</v>
      </c>
    </row>
    <row r="2706" spans="3:10" ht="14.1" customHeight="1">
      <c r="C2706" s="21" t="s">
        <v>55</v>
      </c>
      <c r="J2706" s="23" t="s">
        <v>55</v>
      </c>
    </row>
    <row r="2707" spans="3:10" ht="14.1" customHeight="1">
      <c r="C2707" s="21" t="s">
        <v>55</v>
      </c>
      <c r="J2707" s="23" t="s">
        <v>55</v>
      </c>
    </row>
    <row r="2708" spans="3:10" ht="14.1" customHeight="1">
      <c r="C2708" s="21" t="s">
        <v>55</v>
      </c>
      <c r="J2708" s="23" t="s">
        <v>55</v>
      </c>
    </row>
    <row r="2709" spans="3:10" ht="14.1" customHeight="1">
      <c r="C2709" s="21" t="s">
        <v>55</v>
      </c>
      <c r="J2709" s="23" t="s">
        <v>55</v>
      </c>
    </row>
    <row r="2710" spans="3:10" ht="14.1" customHeight="1">
      <c r="C2710" s="21" t="s">
        <v>55</v>
      </c>
      <c r="J2710" s="23" t="s">
        <v>55</v>
      </c>
    </row>
    <row r="2711" spans="3:10" ht="14.1" customHeight="1">
      <c r="C2711" s="21" t="s">
        <v>55</v>
      </c>
      <c r="J2711" s="23" t="s">
        <v>55</v>
      </c>
    </row>
    <row r="2712" spans="3:10" ht="14.1" customHeight="1">
      <c r="C2712" s="21" t="s">
        <v>55</v>
      </c>
      <c r="J2712" s="23" t="s">
        <v>55</v>
      </c>
    </row>
    <row r="2713" spans="3:10" ht="14.1" customHeight="1">
      <c r="C2713" s="21" t="s">
        <v>55</v>
      </c>
      <c r="J2713" s="23" t="s">
        <v>55</v>
      </c>
    </row>
    <row r="2714" spans="3:10" ht="14.1" customHeight="1">
      <c r="C2714" s="21" t="s">
        <v>55</v>
      </c>
      <c r="J2714" s="23" t="s">
        <v>55</v>
      </c>
    </row>
    <row r="2715" spans="3:10" ht="14.1" customHeight="1">
      <c r="C2715" s="21" t="s">
        <v>55</v>
      </c>
      <c r="J2715" s="23" t="s">
        <v>55</v>
      </c>
    </row>
    <row r="2716" spans="3:10" ht="14.1" customHeight="1">
      <c r="C2716" s="21" t="s">
        <v>55</v>
      </c>
      <c r="J2716" s="23" t="s">
        <v>55</v>
      </c>
    </row>
    <row r="2717" spans="3:10" ht="14.1" customHeight="1">
      <c r="C2717" s="21" t="s">
        <v>55</v>
      </c>
      <c r="J2717" s="23" t="s">
        <v>55</v>
      </c>
    </row>
    <row r="2718" spans="3:10" ht="14.1" customHeight="1">
      <c r="C2718" s="21" t="s">
        <v>55</v>
      </c>
      <c r="J2718" s="23" t="s">
        <v>55</v>
      </c>
    </row>
    <row r="2719" spans="3:10" ht="14.1" customHeight="1">
      <c r="C2719" s="21" t="s">
        <v>55</v>
      </c>
      <c r="J2719" s="23" t="s">
        <v>55</v>
      </c>
    </row>
    <row r="2720" spans="3:10" ht="14.1" customHeight="1">
      <c r="C2720" s="21" t="s">
        <v>55</v>
      </c>
      <c r="J2720" s="23" t="s">
        <v>55</v>
      </c>
    </row>
    <row r="2721" spans="3:10" ht="14.1" customHeight="1">
      <c r="C2721" s="21" t="s">
        <v>55</v>
      </c>
      <c r="J2721" s="23" t="s">
        <v>55</v>
      </c>
    </row>
    <row r="2722" spans="3:10" ht="14.1" customHeight="1">
      <c r="C2722" s="21" t="s">
        <v>55</v>
      </c>
      <c r="J2722" s="23" t="s">
        <v>55</v>
      </c>
    </row>
    <row r="2723" spans="3:10" ht="14.1" customHeight="1">
      <c r="C2723" s="21" t="s">
        <v>55</v>
      </c>
      <c r="J2723" s="23" t="s">
        <v>55</v>
      </c>
    </row>
    <row r="2724" spans="3:10" ht="14.1" customHeight="1">
      <c r="C2724" s="21" t="s">
        <v>55</v>
      </c>
      <c r="J2724" s="23" t="s">
        <v>55</v>
      </c>
    </row>
    <row r="2725" spans="3:10" ht="14.1" customHeight="1">
      <c r="C2725" s="21" t="s">
        <v>55</v>
      </c>
      <c r="J2725" s="23" t="s">
        <v>55</v>
      </c>
    </row>
    <row r="2726" spans="3:10" ht="14.1" customHeight="1">
      <c r="C2726" s="21" t="s">
        <v>55</v>
      </c>
      <c r="J2726" s="23" t="s">
        <v>55</v>
      </c>
    </row>
    <row r="2727" spans="3:10" ht="14.1" customHeight="1">
      <c r="C2727" s="21" t="s">
        <v>55</v>
      </c>
      <c r="J2727" s="23" t="s">
        <v>55</v>
      </c>
    </row>
    <row r="2728" spans="3:10" ht="14.1" customHeight="1">
      <c r="C2728" s="21" t="s">
        <v>55</v>
      </c>
      <c r="J2728" s="23" t="s">
        <v>55</v>
      </c>
    </row>
    <row r="2729" spans="3:10" ht="14.1" customHeight="1">
      <c r="C2729" s="21" t="s">
        <v>55</v>
      </c>
      <c r="J2729" s="23" t="s">
        <v>55</v>
      </c>
    </row>
    <row r="2730" spans="3:10" ht="14.1" customHeight="1">
      <c r="C2730" s="21" t="s">
        <v>55</v>
      </c>
      <c r="J2730" s="23" t="s">
        <v>55</v>
      </c>
    </row>
    <row r="2731" spans="3:10" ht="14.1" customHeight="1">
      <c r="C2731" s="21" t="s">
        <v>55</v>
      </c>
      <c r="J2731" s="23" t="s">
        <v>55</v>
      </c>
    </row>
    <row r="2732" spans="3:10" ht="14.1" customHeight="1">
      <c r="C2732" s="21" t="s">
        <v>55</v>
      </c>
      <c r="J2732" s="23" t="s">
        <v>55</v>
      </c>
    </row>
    <row r="2733" spans="3:10" ht="14.1" customHeight="1">
      <c r="C2733" s="21" t="s">
        <v>55</v>
      </c>
      <c r="J2733" s="23" t="s">
        <v>55</v>
      </c>
    </row>
    <row r="2734" spans="3:10" ht="14.1" customHeight="1">
      <c r="C2734" s="21" t="s">
        <v>55</v>
      </c>
      <c r="J2734" s="23" t="s">
        <v>55</v>
      </c>
    </row>
    <row r="2735" spans="3:10" ht="14.1" customHeight="1">
      <c r="C2735" s="21" t="s">
        <v>55</v>
      </c>
      <c r="J2735" s="23" t="s">
        <v>55</v>
      </c>
    </row>
    <row r="2736" spans="3:10" ht="14.1" customHeight="1">
      <c r="C2736" s="21" t="s">
        <v>55</v>
      </c>
      <c r="J2736" s="23" t="s">
        <v>55</v>
      </c>
    </row>
    <row r="2737" spans="3:10" ht="14.1" customHeight="1">
      <c r="C2737" s="21" t="s">
        <v>55</v>
      </c>
      <c r="J2737" s="23" t="s">
        <v>55</v>
      </c>
    </row>
    <row r="2738" spans="3:10" ht="14.1" customHeight="1">
      <c r="C2738" s="21" t="s">
        <v>55</v>
      </c>
      <c r="J2738" s="23" t="s">
        <v>55</v>
      </c>
    </row>
    <row r="2739" spans="3:10" ht="14.1" customHeight="1">
      <c r="C2739" s="21" t="s">
        <v>55</v>
      </c>
      <c r="J2739" s="23" t="s">
        <v>55</v>
      </c>
    </row>
    <row r="2740" spans="3:10" ht="14.1" customHeight="1">
      <c r="C2740" s="21" t="s">
        <v>55</v>
      </c>
      <c r="J2740" s="23" t="s">
        <v>55</v>
      </c>
    </row>
    <row r="2741" spans="3:10" ht="14.1" customHeight="1">
      <c r="C2741" s="21" t="s">
        <v>55</v>
      </c>
      <c r="J2741" s="23" t="s">
        <v>55</v>
      </c>
    </row>
    <row r="2742" spans="3:10" ht="14.1" customHeight="1">
      <c r="C2742" s="21" t="s">
        <v>55</v>
      </c>
      <c r="J2742" s="23" t="s">
        <v>55</v>
      </c>
    </row>
    <row r="2743" spans="3:10" ht="14.1" customHeight="1">
      <c r="C2743" s="21" t="s">
        <v>55</v>
      </c>
      <c r="J2743" s="23" t="s">
        <v>55</v>
      </c>
    </row>
    <row r="2744" spans="3:10" ht="14.1" customHeight="1">
      <c r="C2744" s="21" t="s">
        <v>55</v>
      </c>
      <c r="J2744" s="23" t="s">
        <v>55</v>
      </c>
    </row>
    <row r="2745" spans="3:10" ht="14.1" customHeight="1">
      <c r="C2745" s="21" t="s">
        <v>55</v>
      </c>
      <c r="J2745" s="23" t="s">
        <v>55</v>
      </c>
    </row>
    <row r="2746" spans="3:10" ht="14.1" customHeight="1">
      <c r="C2746" s="21" t="s">
        <v>55</v>
      </c>
      <c r="J2746" s="23" t="s">
        <v>55</v>
      </c>
    </row>
    <row r="2747" spans="3:10" ht="14.1" customHeight="1">
      <c r="C2747" s="21" t="s">
        <v>55</v>
      </c>
      <c r="J2747" s="23" t="s">
        <v>55</v>
      </c>
    </row>
    <row r="2748" spans="3:10" ht="14.1" customHeight="1">
      <c r="C2748" s="21" t="s">
        <v>55</v>
      </c>
      <c r="J2748" s="23" t="s">
        <v>55</v>
      </c>
    </row>
    <row r="2749" spans="3:10" ht="14.1" customHeight="1">
      <c r="C2749" s="21" t="s">
        <v>55</v>
      </c>
      <c r="J2749" s="23" t="s">
        <v>55</v>
      </c>
    </row>
    <row r="2750" spans="3:10" ht="14.1" customHeight="1">
      <c r="C2750" s="21" t="s">
        <v>55</v>
      </c>
      <c r="J2750" s="23" t="s">
        <v>55</v>
      </c>
    </row>
    <row r="2751" spans="3:10" ht="14.1" customHeight="1">
      <c r="C2751" s="21" t="s">
        <v>55</v>
      </c>
      <c r="J2751" s="23" t="s">
        <v>55</v>
      </c>
    </row>
    <row r="2752" spans="3:10" ht="14.1" customHeight="1">
      <c r="C2752" s="21" t="s">
        <v>55</v>
      </c>
      <c r="J2752" s="23" t="s">
        <v>55</v>
      </c>
    </row>
    <row r="2753" spans="3:10" ht="14.1" customHeight="1">
      <c r="C2753" s="21" t="s">
        <v>55</v>
      </c>
      <c r="J2753" s="23" t="s">
        <v>55</v>
      </c>
    </row>
    <row r="2754" spans="3:10" ht="14.1" customHeight="1">
      <c r="C2754" s="21" t="s">
        <v>55</v>
      </c>
      <c r="J2754" s="23" t="s">
        <v>55</v>
      </c>
    </row>
    <row r="2755" spans="3:10" ht="14.1" customHeight="1">
      <c r="C2755" s="21" t="s">
        <v>55</v>
      </c>
      <c r="J2755" s="23" t="s">
        <v>55</v>
      </c>
    </row>
    <row r="2756" spans="3:10" ht="14.1" customHeight="1">
      <c r="C2756" s="21" t="s">
        <v>55</v>
      </c>
      <c r="J2756" s="23" t="s">
        <v>55</v>
      </c>
    </row>
    <row r="2757" spans="3:10" ht="14.1" customHeight="1">
      <c r="C2757" s="21" t="s">
        <v>55</v>
      </c>
      <c r="J2757" s="23" t="s">
        <v>55</v>
      </c>
    </row>
    <row r="2758" spans="3:10" ht="14.1" customHeight="1">
      <c r="C2758" s="21" t="s">
        <v>55</v>
      </c>
      <c r="J2758" s="23" t="s">
        <v>55</v>
      </c>
    </row>
    <row r="2759" spans="3:10" ht="14.1" customHeight="1">
      <c r="C2759" s="21" t="s">
        <v>55</v>
      </c>
      <c r="J2759" s="23" t="s">
        <v>55</v>
      </c>
    </row>
    <row r="2760" spans="3:10" ht="14.1" customHeight="1">
      <c r="C2760" s="21" t="s">
        <v>55</v>
      </c>
      <c r="J2760" s="23" t="s">
        <v>55</v>
      </c>
    </row>
    <row r="2761" spans="3:10" ht="14.1" customHeight="1">
      <c r="C2761" s="21" t="s">
        <v>55</v>
      </c>
      <c r="J2761" s="23" t="s">
        <v>55</v>
      </c>
    </row>
    <row r="2762" spans="3:10" ht="14.1" customHeight="1">
      <c r="C2762" s="21" t="s">
        <v>55</v>
      </c>
      <c r="J2762" s="23" t="s">
        <v>55</v>
      </c>
    </row>
    <row r="2763" spans="3:10" ht="14.1" customHeight="1">
      <c r="C2763" s="21" t="s">
        <v>55</v>
      </c>
      <c r="J2763" s="23" t="s">
        <v>55</v>
      </c>
    </row>
    <row r="2764" spans="3:10" ht="14.1" customHeight="1">
      <c r="C2764" s="21" t="s">
        <v>55</v>
      </c>
      <c r="J2764" s="23" t="s">
        <v>55</v>
      </c>
    </row>
    <row r="2765" spans="3:10" ht="14.1" customHeight="1">
      <c r="C2765" s="21" t="s">
        <v>55</v>
      </c>
      <c r="J2765" s="23" t="s">
        <v>55</v>
      </c>
    </row>
    <row r="2766" spans="3:10" ht="14.1" customHeight="1">
      <c r="C2766" s="21" t="s">
        <v>55</v>
      </c>
      <c r="J2766" s="23" t="s">
        <v>55</v>
      </c>
    </row>
    <row r="2767" spans="3:10" ht="14.1" customHeight="1">
      <c r="C2767" s="21" t="s">
        <v>55</v>
      </c>
      <c r="J2767" s="23" t="s">
        <v>55</v>
      </c>
    </row>
    <row r="2768" spans="3:10" ht="14.1" customHeight="1">
      <c r="C2768" s="21" t="s">
        <v>55</v>
      </c>
      <c r="J2768" s="23" t="s">
        <v>55</v>
      </c>
    </row>
    <row r="2769" spans="3:10" ht="14.1" customHeight="1">
      <c r="C2769" s="21" t="s">
        <v>55</v>
      </c>
      <c r="J2769" s="23" t="s">
        <v>55</v>
      </c>
    </row>
    <row r="2770" spans="3:10" ht="14.1" customHeight="1">
      <c r="C2770" s="21" t="s">
        <v>55</v>
      </c>
      <c r="J2770" s="23" t="s">
        <v>55</v>
      </c>
    </row>
    <row r="2771" spans="3:10" ht="14.1" customHeight="1">
      <c r="C2771" s="21" t="s">
        <v>55</v>
      </c>
      <c r="J2771" s="23" t="s">
        <v>55</v>
      </c>
    </row>
    <row r="2772" spans="3:10" ht="14.1" customHeight="1">
      <c r="C2772" s="21" t="s">
        <v>55</v>
      </c>
      <c r="J2772" s="23" t="s">
        <v>55</v>
      </c>
    </row>
    <row r="2773" spans="3:10" ht="14.1" customHeight="1">
      <c r="C2773" s="21" t="s">
        <v>55</v>
      </c>
      <c r="J2773" s="23" t="s">
        <v>55</v>
      </c>
    </row>
    <row r="2774" spans="3:10" ht="14.1" customHeight="1">
      <c r="C2774" s="21" t="s">
        <v>55</v>
      </c>
      <c r="J2774" s="23" t="s">
        <v>55</v>
      </c>
    </row>
    <row r="2775" spans="3:10" ht="14.1" customHeight="1">
      <c r="C2775" s="21" t="s">
        <v>55</v>
      </c>
      <c r="J2775" s="23" t="s">
        <v>55</v>
      </c>
    </row>
    <row r="2776" spans="3:10" ht="14.1" customHeight="1">
      <c r="C2776" s="21" t="s">
        <v>55</v>
      </c>
      <c r="J2776" s="23" t="s">
        <v>55</v>
      </c>
    </row>
    <row r="2777" spans="3:10" ht="14.1" customHeight="1">
      <c r="C2777" s="21" t="s">
        <v>55</v>
      </c>
      <c r="J2777" s="23" t="s">
        <v>55</v>
      </c>
    </row>
    <row r="2778" spans="3:10" ht="14.1" customHeight="1">
      <c r="C2778" s="21" t="s">
        <v>55</v>
      </c>
      <c r="J2778" s="23" t="s">
        <v>55</v>
      </c>
    </row>
    <row r="2779" spans="3:10" ht="14.1" customHeight="1">
      <c r="C2779" s="21" t="s">
        <v>55</v>
      </c>
      <c r="J2779" s="23" t="s">
        <v>55</v>
      </c>
    </row>
    <row r="2780" spans="3:10" ht="14.1" customHeight="1">
      <c r="C2780" s="21" t="s">
        <v>55</v>
      </c>
      <c r="J2780" s="23" t="s">
        <v>55</v>
      </c>
    </row>
    <row r="2781" spans="3:10" ht="14.1" customHeight="1">
      <c r="C2781" s="21" t="s">
        <v>55</v>
      </c>
      <c r="J2781" s="23" t="s">
        <v>55</v>
      </c>
    </row>
    <row r="2782" spans="3:10" ht="14.1" customHeight="1">
      <c r="C2782" s="21" t="s">
        <v>55</v>
      </c>
      <c r="J2782" s="23" t="s">
        <v>55</v>
      </c>
    </row>
    <row r="2783" spans="3:10" ht="14.1" customHeight="1">
      <c r="C2783" s="21" t="s">
        <v>55</v>
      </c>
      <c r="J2783" s="23" t="s">
        <v>55</v>
      </c>
    </row>
    <row r="2784" spans="3:10" ht="14.1" customHeight="1">
      <c r="C2784" s="21" t="s">
        <v>55</v>
      </c>
      <c r="J2784" s="23" t="s">
        <v>55</v>
      </c>
    </row>
    <row r="2785" spans="3:10" ht="14.1" customHeight="1">
      <c r="C2785" s="21" t="s">
        <v>55</v>
      </c>
      <c r="J2785" s="23" t="s">
        <v>55</v>
      </c>
    </row>
    <row r="2786" spans="3:10" ht="14.1" customHeight="1">
      <c r="C2786" s="21" t="s">
        <v>55</v>
      </c>
      <c r="J2786" s="23" t="s">
        <v>55</v>
      </c>
    </row>
    <row r="2787" spans="3:10" ht="14.1" customHeight="1">
      <c r="C2787" s="21" t="s">
        <v>55</v>
      </c>
      <c r="J2787" s="23" t="s">
        <v>55</v>
      </c>
    </row>
    <row r="2788" spans="3:10" ht="14.1" customHeight="1">
      <c r="C2788" s="21" t="s">
        <v>55</v>
      </c>
      <c r="J2788" s="23" t="s">
        <v>55</v>
      </c>
    </row>
    <row r="2789" spans="3:10" ht="14.1" customHeight="1">
      <c r="C2789" s="21" t="s">
        <v>55</v>
      </c>
      <c r="J2789" s="23" t="s">
        <v>55</v>
      </c>
    </row>
    <row r="2790" spans="3:10" ht="14.1" customHeight="1">
      <c r="C2790" s="21" t="s">
        <v>55</v>
      </c>
      <c r="J2790" s="23" t="s">
        <v>55</v>
      </c>
    </row>
    <row r="2791" spans="3:10" ht="14.1" customHeight="1">
      <c r="C2791" s="21" t="s">
        <v>55</v>
      </c>
      <c r="J2791" s="23" t="s">
        <v>55</v>
      </c>
    </row>
    <row r="2792" spans="3:10" ht="14.1" customHeight="1">
      <c r="C2792" s="21" t="s">
        <v>55</v>
      </c>
      <c r="J2792" s="23" t="s">
        <v>55</v>
      </c>
    </row>
    <row r="2793" spans="3:10" ht="14.1" customHeight="1">
      <c r="C2793" s="21" t="s">
        <v>55</v>
      </c>
      <c r="J2793" s="23" t="s">
        <v>55</v>
      </c>
    </row>
    <row r="2794" spans="3:10" ht="14.1" customHeight="1">
      <c r="C2794" s="21" t="s">
        <v>55</v>
      </c>
      <c r="J2794" s="23" t="s">
        <v>55</v>
      </c>
    </row>
    <row r="2795" spans="3:10" ht="14.1" customHeight="1">
      <c r="C2795" s="21" t="s">
        <v>55</v>
      </c>
      <c r="J2795" s="23" t="s">
        <v>55</v>
      </c>
    </row>
    <row r="2796" spans="3:10" ht="14.1" customHeight="1">
      <c r="C2796" s="21" t="s">
        <v>55</v>
      </c>
      <c r="J2796" s="23" t="s">
        <v>55</v>
      </c>
    </row>
    <row r="2797" spans="3:10" ht="14.1" customHeight="1">
      <c r="C2797" s="21" t="s">
        <v>55</v>
      </c>
      <c r="J2797" s="23" t="s">
        <v>55</v>
      </c>
    </row>
    <row r="2798" spans="3:10" ht="14.1" customHeight="1">
      <c r="C2798" s="21" t="s">
        <v>55</v>
      </c>
      <c r="J2798" s="23" t="s">
        <v>55</v>
      </c>
    </row>
    <row r="2799" spans="3:10" ht="14.1" customHeight="1">
      <c r="C2799" s="21" t="s">
        <v>55</v>
      </c>
      <c r="J2799" s="23" t="s">
        <v>55</v>
      </c>
    </row>
    <row r="2800" spans="3:10" ht="14.1" customHeight="1">
      <c r="C2800" s="21" t="s">
        <v>55</v>
      </c>
      <c r="J2800" s="23" t="s">
        <v>55</v>
      </c>
    </row>
    <row r="2801" spans="3:10" ht="14.1" customHeight="1">
      <c r="C2801" s="21" t="s">
        <v>55</v>
      </c>
      <c r="J2801" s="23" t="s">
        <v>55</v>
      </c>
    </row>
    <row r="2802" spans="3:10" ht="14.1" customHeight="1">
      <c r="C2802" s="21" t="s">
        <v>55</v>
      </c>
      <c r="J2802" s="23" t="s">
        <v>55</v>
      </c>
    </row>
    <row r="2803" spans="3:10" ht="14.1" customHeight="1">
      <c r="C2803" s="21" t="s">
        <v>55</v>
      </c>
      <c r="J2803" s="23" t="s">
        <v>55</v>
      </c>
    </row>
    <row r="2804" spans="3:10" ht="14.1" customHeight="1">
      <c r="C2804" s="21" t="s">
        <v>55</v>
      </c>
      <c r="J2804" s="23" t="s">
        <v>55</v>
      </c>
    </row>
    <row r="2805" spans="3:10" ht="14.1" customHeight="1">
      <c r="C2805" s="21" t="s">
        <v>55</v>
      </c>
      <c r="J2805" s="23" t="s">
        <v>55</v>
      </c>
    </row>
    <row r="2806" spans="3:10" ht="14.1" customHeight="1">
      <c r="C2806" s="21" t="s">
        <v>55</v>
      </c>
      <c r="J2806" s="23" t="s">
        <v>55</v>
      </c>
    </row>
    <row r="2807" spans="3:10" ht="14.1" customHeight="1">
      <c r="C2807" s="21" t="s">
        <v>55</v>
      </c>
      <c r="J2807" s="23" t="s">
        <v>55</v>
      </c>
    </row>
    <row r="2808" spans="3:10" ht="14.1" customHeight="1">
      <c r="C2808" s="21" t="s">
        <v>55</v>
      </c>
      <c r="J2808" s="23" t="s">
        <v>55</v>
      </c>
    </row>
    <row r="2809" spans="3:10" ht="14.1" customHeight="1">
      <c r="C2809" s="21" t="s">
        <v>55</v>
      </c>
      <c r="J2809" s="23" t="s">
        <v>55</v>
      </c>
    </row>
    <row r="2810" spans="3:10" ht="14.1" customHeight="1">
      <c r="C2810" s="21" t="s">
        <v>55</v>
      </c>
      <c r="J2810" s="23" t="s">
        <v>55</v>
      </c>
    </row>
    <row r="2811" spans="3:10" ht="14.1" customHeight="1">
      <c r="C2811" s="21" t="s">
        <v>55</v>
      </c>
      <c r="J2811" s="23" t="s">
        <v>55</v>
      </c>
    </row>
    <row r="2812" spans="3:10" ht="14.1" customHeight="1">
      <c r="C2812" s="21" t="s">
        <v>55</v>
      </c>
      <c r="J2812" s="23" t="s">
        <v>55</v>
      </c>
    </row>
    <row r="2813" spans="3:10" ht="14.1" customHeight="1">
      <c r="C2813" s="21" t="s">
        <v>55</v>
      </c>
      <c r="J2813" s="23" t="s">
        <v>55</v>
      </c>
    </row>
    <row r="2814" spans="3:10" ht="14.1" customHeight="1">
      <c r="C2814" s="21" t="s">
        <v>55</v>
      </c>
      <c r="J2814" s="23" t="s">
        <v>55</v>
      </c>
    </row>
    <row r="2815" spans="3:10" ht="14.1" customHeight="1">
      <c r="C2815" s="21" t="s">
        <v>55</v>
      </c>
      <c r="J2815" s="23" t="s">
        <v>55</v>
      </c>
    </row>
    <row r="2816" spans="3:10" ht="14.1" customHeight="1">
      <c r="C2816" s="21" t="s">
        <v>55</v>
      </c>
      <c r="J2816" s="23" t="s">
        <v>55</v>
      </c>
    </row>
    <row r="2817" spans="3:10" ht="14.1" customHeight="1">
      <c r="C2817" s="21" t="s">
        <v>55</v>
      </c>
      <c r="J2817" s="23" t="s">
        <v>55</v>
      </c>
    </row>
    <row r="2818" spans="3:10" ht="14.1" customHeight="1">
      <c r="C2818" s="21" t="s">
        <v>55</v>
      </c>
      <c r="J2818" s="23" t="s">
        <v>55</v>
      </c>
    </row>
    <row r="2819" spans="3:10" ht="14.1" customHeight="1">
      <c r="C2819" s="21" t="s">
        <v>55</v>
      </c>
      <c r="J2819" s="23" t="s">
        <v>55</v>
      </c>
    </row>
    <row r="2820" spans="3:10" ht="14.1" customHeight="1">
      <c r="C2820" s="21" t="s">
        <v>55</v>
      </c>
      <c r="J2820" s="23" t="s">
        <v>55</v>
      </c>
    </row>
    <row r="2821" spans="3:10" ht="14.1" customHeight="1">
      <c r="C2821" s="21" t="s">
        <v>55</v>
      </c>
      <c r="J2821" s="23" t="s">
        <v>55</v>
      </c>
    </row>
    <row r="2822" spans="3:10" ht="14.1" customHeight="1">
      <c r="C2822" s="21" t="s">
        <v>55</v>
      </c>
      <c r="J2822" s="23" t="s">
        <v>55</v>
      </c>
    </row>
    <row r="2823" spans="3:10" ht="14.1" customHeight="1">
      <c r="C2823" s="21" t="s">
        <v>55</v>
      </c>
      <c r="J2823" s="23" t="s">
        <v>55</v>
      </c>
    </row>
    <row r="2824" spans="3:10" ht="14.1" customHeight="1">
      <c r="C2824" s="21" t="s">
        <v>55</v>
      </c>
      <c r="J2824" s="23" t="s">
        <v>55</v>
      </c>
    </row>
    <row r="2825" spans="3:10" ht="14.1" customHeight="1">
      <c r="C2825" s="21" t="s">
        <v>55</v>
      </c>
      <c r="J2825" s="23" t="s">
        <v>55</v>
      </c>
    </row>
    <row r="2826" spans="3:10" ht="14.1" customHeight="1">
      <c r="C2826" s="21" t="s">
        <v>55</v>
      </c>
      <c r="J2826" s="23" t="s">
        <v>55</v>
      </c>
    </row>
    <row r="2827" spans="3:10" ht="14.1" customHeight="1">
      <c r="C2827" s="21" t="s">
        <v>55</v>
      </c>
      <c r="J2827" s="23" t="s">
        <v>55</v>
      </c>
    </row>
    <row r="2828" spans="3:10" ht="14.1" customHeight="1">
      <c r="C2828" s="21" t="s">
        <v>55</v>
      </c>
      <c r="J2828" s="23" t="s">
        <v>55</v>
      </c>
    </row>
    <row r="2829" spans="3:10" ht="14.1" customHeight="1">
      <c r="C2829" s="21" t="s">
        <v>55</v>
      </c>
      <c r="J2829" s="23" t="s">
        <v>55</v>
      </c>
    </row>
    <row r="2830" spans="3:10" ht="14.1" customHeight="1">
      <c r="C2830" s="21" t="s">
        <v>55</v>
      </c>
      <c r="J2830" s="23" t="s">
        <v>55</v>
      </c>
    </row>
    <row r="2831" spans="3:10" ht="14.1" customHeight="1">
      <c r="C2831" s="21" t="s">
        <v>55</v>
      </c>
      <c r="J2831" s="23" t="s">
        <v>55</v>
      </c>
    </row>
    <row r="2832" spans="3:10" ht="14.1" customHeight="1">
      <c r="C2832" s="21" t="s">
        <v>55</v>
      </c>
      <c r="J2832" s="23" t="s">
        <v>55</v>
      </c>
    </row>
    <row r="2833" spans="3:10" ht="14.1" customHeight="1">
      <c r="C2833" s="21" t="s">
        <v>55</v>
      </c>
      <c r="J2833" s="23" t="s">
        <v>55</v>
      </c>
    </row>
    <row r="2834" spans="3:10" ht="14.1" customHeight="1">
      <c r="C2834" s="21" t="s">
        <v>55</v>
      </c>
      <c r="J2834" s="23" t="s">
        <v>55</v>
      </c>
    </row>
    <row r="2835" spans="3:10" ht="14.1" customHeight="1">
      <c r="C2835" s="21" t="s">
        <v>55</v>
      </c>
      <c r="J2835" s="23" t="s">
        <v>55</v>
      </c>
    </row>
    <row r="2836" spans="3:10" ht="14.1" customHeight="1">
      <c r="C2836" s="21" t="s">
        <v>55</v>
      </c>
      <c r="J2836" s="23" t="s">
        <v>55</v>
      </c>
    </row>
    <row r="2837" spans="3:10" ht="14.1" customHeight="1">
      <c r="C2837" s="21" t="s">
        <v>55</v>
      </c>
      <c r="J2837" s="23" t="s">
        <v>55</v>
      </c>
    </row>
    <row r="2838" spans="3:10" ht="14.1" customHeight="1">
      <c r="C2838" s="21" t="s">
        <v>55</v>
      </c>
      <c r="J2838" s="23" t="s">
        <v>55</v>
      </c>
    </row>
    <row r="2839" spans="3:10" ht="14.1" customHeight="1">
      <c r="C2839" s="21" t="s">
        <v>55</v>
      </c>
      <c r="J2839" s="23" t="s">
        <v>55</v>
      </c>
    </row>
    <row r="2840" spans="3:10" ht="14.1" customHeight="1">
      <c r="C2840" s="21" t="s">
        <v>55</v>
      </c>
      <c r="J2840" s="23" t="s">
        <v>55</v>
      </c>
    </row>
    <row r="2841" spans="3:10" ht="14.1" customHeight="1">
      <c r="C2841" s="21" t="s">
        <v>55</v>
      </c>
      <c r="J2841" s="23" t="s">
        <v>55</v>
      </c>
    </row>
    <row r="2842" spans="3:10" ht="14.1" customHeight="1">
      <c r="C2842" s="21" t="s">
        <v>55</v>
      </c>
      <c r="J2842" s="23" t="s">
        <v>55</v>
      </c>
    </row>
    <row r="2843" spans="3:10" ht="14.1" customHeight="1">
      <c r="C2843" s="21" t="s">
        <v>55</v>
      </c>
      <c r="J2843" s="23" t="s">
        <v>55</v>
      </c>
    </row>
    <row r="2844" spans="3:10" ht="14.1" customHeight="1">
      <c r="C2844" s="21" t="s">
        <v>55</v>
      </c>
      <c r="J2844" s="23" t="s">
        <v>55</v>
      </c>
    </row>
    <row r="2845" spans="3:10" ht="14.1" customHeight="1">
      <c r="C2845" s="21" t="s">
        <v>55</v>
      </c>
      <c r="J2845" s="23" t="s">
        <v>55</v>
      </c>
    </row>
    <row r="2846" spans="3:10" ht="14.1" customHeight="1">
      <c r="C2846" s="21" t="s">
        <v>55</v>
      </c>
      <c r="J2846" s="23" t="s">
        <v>55</v>
      </c>
    </row>
    <row r="2847" spans="3:10" ht="14.1" customHeight="1">
      <c r="C2847" s="21" t="s">
        <v>55</v>
      </c>
      <c r="J2847" s="23" t="s">
        <v>55</v>
      </c>
    </row>
    <row r="2848" spans="3:10" ht="14.1" customHeight="1">
      <c r="C2848" s="21" t="s">
        <v>55</v>
      </c>
      <c r="J2848" s="23" t="s">
        <v>55</v>
      </c>
    </row>
    <row r="2849" spans="3:10" ht="14.1" customHeight="1">
      <c r="C2849" s="21" t="s">
        <v>55</v>
      </c>
      <c r="J2849" s="23" t="s">
        <v>55</v>
      </c>
    </row>
    <row r="2850" spans="3:10" ht="14.1" customHeight="1">
      <c r="C2850" s="21" t="s">
        <v>55</v>
      </c>
      <c r="J2850" s="23" t="s">
        <v>55</v>
      </c>
    </row>
    <row r="2851" spans="3:10" ht="14.1" customHeight="1">
      <c r="C2851" s="21" t="s">
        <v>55</v>
      </c>
      <c r="J2851" s="23" t="s">
        <v>55</v>
      </c>
    </row>
    <row r="2852" spans="3:10" ht="14.1" customHeight="1">
      <c r="C2852" s="21" t="s">
        <v>55</v>
      </c>
      <c r="J2852" s="23" t="s">
        <v>55</v>
      </c>
    </row>
    <row r="2853" spans="3:10" ht="14.1" customHeight="1">
      <c r="C2853" s="21" t="s">
        <v>55</v>
      </c>
      <c r="J2853" s="23" t="s">
        <v>55</v>
      </c>
    </row>
    <row r="2854" spans="3:10" ht="14.1" customHeight="1">
      <c r="C2854" s="21" t="s">
        <v>55</v>
      </c>
      <c r="J2854" s="23" t="s">
        <v>55</v>
      </c>
    </row>
    <row r="2855" spans="3:10" ht="14.1" customHeight="1">
      <c r="C2855" s="21" t="s">
        <v>55</v>
      </c>
      <c r="J2855" s="23" t="s">
        <v>55</v>
      </c>
    </row>
    <row r="2856" spans="3:10" ht="14.1" customHeight="1">
      <c r="C2856" s="21" t="s">
        <v>55</v>
      </c>
      <c r="J2856" s="23" t="s">
        <v>55</v>
      </c>
    </row>
    <row r="2857" spans="3:10" ht="14.1" customHeight="1">
      <c r="C2857" s="21" t="s">
        <v>55</v>
      </c>
      <c r="J2857" s="23" t="s">
        <v>55</v>
      </c>
    </row>
    <row r="2858" spans="3:10" ht="14.1" customHeight="1">
      <c r="C2858" s="21" t="s">
        <v>55</v>
      </c>
      <c r="J2858" s="23" t="s">
        <v>55</v>
      </c>
    </row>
    <row r="2859" spans="3:10" ht="14.1" customHeight="1">
      <c r="C2859" s="21" t="s">
        <v>55</v>
      </c>
      <c r="J2859" s="23" t="s">
        <v>55</v>
      </c>
    </row>
    <row r="2860" spans="3:10" ht="14.1" customHeight="1">
      <c r="C2860" s="21" t="s">
        <v>55</v>
      </c>
      <c r="J2860" s="23" t="s">
        <v>55</v>
      </c>
    </row>
    <row r="2861" spans="3:10" ht="14.1" customHeight="1">
      <c r="C2861" s="21" t="s">
        <v>55</v>
      </c>
      <c r="J2861" s="23" t="s">
        <v>55</v>
      </c>
    </row>
    <row r="2862" spans="3:10" ht="14.1" customHeight="1">
      <c r="C2862" s="21" t="s">
        <v>55</v>
      </c>
      <c r="J2862" s="23" t="s">
        <v>55</v>
      </c>
    </row>
    <row r="2863" spans="3:10" ht="14.1" customHeight="1">
      <c r="C2863" s="21" t="s">
        <v>55</v>
      </c>
      <c r="J2863" s="23" t="s">
        <v>55</v>
      </c>
    </row>
    <row r="2864" spans="3:10" ht="14.1" customHeight="1">
      <c r="C2864" s="21" t="s">
        <v>55</v>
      </c>
      <c r="J2864" s="23" t="s">
        <v>55</v>
      </c>
    </row>
    <row r="2865" spans="3:10" ht="14.1" customHeight="1">
      <c r="C2865" s="21" t="s">
        <v>55</v>
      </c>
      <c r="J2865" s="23" t="s">
        <v>55</v>
      </c>
    </row>
    <row r="2866" spans="3:10" ht="14.1" customHeight="1">
      <c r="C2866" s="21" t="s">
        <v>55</v>
      </c>
      <c r="J2866" s="23" t="s">
        <v>55</v>
      </c>
    </row>
    <row r="2867" spans="3:10" ht="14.1" customHeight="1">
      <c r="C2867" s="21" t="s">
        <v>55</v>
      </c>
      <c r="J2867" s="23" t="s">
        <v>55</v>
      </c>
    </row>
    <row r="2868" spans="3:10" ht="14.1" customHeight="1">
      <c r="C2868" s="21" t="s">
        <v>55</v>
      </c>
      <c r="J2868" s="23" t="s">
        <v>55</v>
      </c>
    </row>
    <row r="2869" spans="3:10" ht="14.1" customHeight="1">
      <c r="C2869" s="21" t="s">
        <v>55</v>
      </c>
      <c r="J2869" s="23" t="s">
        <v>55</v>
      </c>
    </row>
    <row r="2870" spans="3:10" ht="14.1" customHeight="1">
      <c r="C2870" s="21" t="s">
        <v>55</v>
      </c>
      <c r="J2870" s="23" t="s">
        <v>55</v>
      </c>
    </row>
    <row r="2871" spans="3:10" ht="14.1" customHeight="1">
      <c r="C2871" s="21" t="s">
        <v>55</v>
      </c>
      <c r="J2871" s="23" t="s">
        <v>55</v>
      </c>
    </row>
    <row r="2872" spans="3:10" ht="14.1" customHeight="1">
      <c r="C2872" s="21" t="s">
        <v>55</v>
      </c>
      <c r="J2872" s="23" t="s">
        <v>55</v>
      </c>
    </row>
    <row r="2873" spans="3:10" ht="14.1" customHeight="1">
      <c r="C2873" s="21" t="s">
        <v>55</v>
      </c>
      <c r="J2873" s="23" t="s">
        <v>55</v>
      </c>
    </row>
    <row r="2874" spans="3:10" ht="14.1" customHeight="1">
      <c r="C2874" s="21" t="s">
        <v>55</v>
      </c>
      <c r="J2874" s="23" t="s">
        <v>55</v>
      </c>
    </row>
    <row r="2875" spans="3:10" ht="14.1" customHeight="1">
      <c r="C2875" s="21" t="s">
        <v>55</v>
      </c>
      <c r="J2875" s="23" t="s">
        <v>55</v>
      </c>
    </row>
    <row r="2876" spans="3:10" ht="14.1" customHeight="1">
      <c r="C2876" s="21" t="s">
        <v>55</v>
      </c>
      <c r="J2876" s="23" t="s">
        <v>55</v>
      </c>
    </row>
    <row r="2877" spans="3:10" ht="14.1" customHeight="1">
      <c r="C2877" s="21" t="s">
        <v>55</v>
      </c>
      <c r="J2877" s="23" t="s">
        <v>55</v>
      </c>
    </row>
    <row r="2878" spans="3:10" ht="14.1" customHeight="1">
      <c r="C2878" s="21" t="s">
        <v>55</v>
      </c>
      <c r="J2878" s="23" t="s">
        <v>55</v>
      </c>
    </row>
    <row r="2879" spans="3:10" ht="14.1" customHeight="1">
      <c r="C2879" s="21" t="s">
        <v>55</v>
      </c>
      <c r="J2879" s="23" t="s">
        <v>55</v>
      </c>
    </row>
    <row r="2880" spans="3:10" ht="14.1" customHeight="1">
      <c r="C2880" s="21" t="s">
        <v>55</v>
      </c>
      <c r="J2880" s="23" t="s">
        <v>55</v>
      </c>
    </row>
    <row r="2881" spans="3:10" ht="14.1" customHeight="1">
      <c r="C2881" s="21" t="s">
        <v>55</v>
      </c>
      <c r="J2881" s="23" t="s">
        <v>55</v>
      </c>
    </row>
    <row r="2882" spans="3:10" ht="14.1" customHeight="1">
      <c r="C2882" s="21" t="s">
        <v>55</v>
      </c>
      <c r="J2882" s="23" t="s">
        <v>55</v>
      </c>
    </row>
    <row r="2883" spans="3:10" ht="14.1" customHeight="1">
      <c r="C2883" s="21" t="s">
        <v>55</v>
      </c>
      <c r="J2883" s="23" t="s">
        <v>55</v>
      </c>
    </row>
    <row r="2884" spans="3:10" ht="14.1" customHeight="1">
      <c r="C2884" s="21" t="s">
        <v>55</v>
      </c>
      <c r="J2884" s="23" t="s">
        <v>55</v>
      </c>
    </row>
    <row r="2885" spans="3:10" ht="14.1" customHeight="1">
      <c r="C2885" s="21" t="s">
        <v>55</v>
      </c>
      <c r="J2885" s="23" t="s">
        <v>55</v>
      </c>
    </row>
    <row r="2886" spans="3:10" ht="14.1" customHeight="1">
      <c r="C2886" s="21" t="s">
        <v>55</v>
      </c>
      <c r="J2886" s="23" t="s">
        <v>55</v>
      </c>
    </row>
    <row r="2887" spans="3:10" ht="14.1" customHeight="1">
      <c r="C2887" s="21" t="s">
        <v>55</v>
      </c>
      <c r="J2887" s="23" t="s">
        <v>55</v>
      </c>
    </row>
    <row r="2888" spans="3:10" ht="14.1" customHeight="1">
      <c r="C2888" s="21" t="s">
        <v>55</v>
      </c>
      <c r="J2888" s="23" t="s">
        <v>55</v>
      </c>
    </row>
    <row r="2889" spans="3:10" ht="14.1" customHeight="1">
      <c r="C2889" s="21" t="s">
        <v>55</v>
      </c>
      <c r="J2889" s="23" t="s">
        <v>55</v>
      </c>
    </row>
    <row r="2890" spans="3:10" ht="14.1" customHeight="1">
      <c r="C2890" s="21" t="s">
        <v>55</v>
      </c>
      <c r="J2890" s="23" t="s">
        <v>55</v>
      </c>
    </row>
    <row r="2891" spans="3:10" ht="14.1" customHeight="1">
      <c r="C2891" s="21" t="s">
        <v>55</v>
      </c>
      <c r="J2891" s="23" t="s">
        <v>55</v>
      </c>
    </row>
    <row r="2892" spans="3:10" ht="14.1" customHeight="1">
      <c r="C2892" s="21" t="s">
        <v>55</v>
      </c>
      <c r="J2892" s="23" t="s">
        <v>55</v>
      </c>
    </row>
    <row r="2893" spans="3:10" ht="14.1" customHeight="1">
      <c r="C2893" s="21" t="s">
        <v>55</v>
      </c>
      <c r="J2893" s="23" t="s">
        <v>55</v>
      </c>
    </row>
    <row r="2894" spans="3:10" ht="14.1" customHeight="1">
      <c r="C2894" s="21" t="s">
        <v>55</v>
      </c>
      <c r="J2894" s="23" t="s">
        <v>55</v>
      </c>
    </row>
    <row r="2895" spans="3:10" ht="14.1" customHeight="1">
      <c r="C2895" s="21" t="s">
        <v>55</v>
      </c>
      <c r="J2895" s="23" t="s">
        <v>55</v>
      </c>
    </row>
    <row r="2896" spans="3:10" ht="14.1" customHeight="1">
      <c r="C2896" s="21" t="s">
        <v>55</v>
      </c>
      <c r="J2896" s="23" t="s">
        <v>55</v>
      </c>
    </row>
    <row r="2897" spans="3:10" ht="14.1" customHeight="1">
      <c r="C2897" s="21" t="s">
        <v>55</v>
      </c>
      <c r="J2897" s="23" t="s">
        <v>55</v>
      </c>
    </row>
    <row r="2898" spans="3:10" ht="14.1" customHeight="1">
      <c r="C2898" s="21" t="s">
        <v>55</v>
      </c>
      <c r="J2898" s="23" t="s">
        <v>55</v>
      </c>
    </row>
    <row r="2899" spans="3:10" ht="14.1" customHeight="1">
      <c r="C2899" s="21" t="s">
        <v>55</v>
      </c>
      <c r="J2899" s="23" t="s">
        <v>55</v>
      </c>
    </row>
    <row r="2900" spans="3:10" ht="14.1" customHeight="1">
      <c r="C2900" s="21" t="s">
        <v>55</v>
      </c>
      <c r="J2900" s="23" t="s">
        <v>55</v>
      </c>
    </row>
    <row r="2901" spans="3:10" ht="14.1" customHeight="1">
      <c r="C2901" s="21" t="s">
        <v>55</v>
      </c>
      <c r="J2901" s="23" t="s">
        <v>55</v>
      </c>
    </row>
    <row r="2902" spans="3:10" ht="14.1" customHeight="1">
      <c r="C2902" s="21" t="s">
        <v>55</v>
      </c>
      <c r="J2902" s="23" t="s">
        <v>55</v>
      </c>
    </row>
    <row r="2903" spans="3:10" ht="14.1" customHeight="1">
      <c r="C2903" s="21" t="s">
        <v>55</v>
      </c>
      <c r="J2903" s="23" t="s">
        <v>55</v>
      </c>
    </row>
    <row r="2904" spans="3:10" ht="14.1" customHeight="1">
      <c r="C2904" s="21" t="s">
        <v>55</v>
      </c>
      <c r="J2904" s="23" t="s">
        <v>55</v>
      </c>
    </row>
    <row r="2905" spans="3:10" ht="14.1" customHeight="1">
      <c r="C2905" s="21" t="s">
        <v>55</v>
      </c>
      <c r="J2905" s="23" t="s">
        <v>55</v>
      </c>
    </row>
    <row r="2906" spans="3:10" ht="14.1" customHeight="1">
      <c r="C2906" s="21" t="s">
        <v>55</v>
      </c>
      <c r="J2906" s="23" t="s">
        <v>55</v>
      </c>
    </row>
    <row r="2907" spans="3:10" ht="14.1" customHeight="1">
      <c r="C2907" s="21" t="s">
        <v>55</v>
      </c>
      <c r="J2907" s="23" t="s">
        <v>55</v>
      </c>
    </row>
    <row r="2908" spans="3:10" ht="14.1" customHeight="1">
      <c r="C2908" s="21" t="s">
        <v>55</v>
      </c>
      <c r="J2908" s="23" t="s">
        <v>55</v>
      </c>
    </row>
    <row r="2909" spans="3:10" ht="14.1" customHeight="1">
      <c r="C2909" s="21" t="s">
        <v>55</v>
      </c>
      <c r="J2909" s="23" t="s">
        <v>55</v>
      </c>
    </row>
    <row r="2910" spans="3:10" ht="14.1" customHeight="1">
      <c r="C2910" s="21" t="s">
        <v>55</v>
      </c>
      <c r="J2910" s="23" t="s">
        <v>55</v>
      </c>
    </row>
    <row r="2911" spans="3:10" ht="14.1" customHeight="1">
      <c r="C2911" s="21" t="s">
        <v>55</v>
      </c>
      <c r="J2911" s="23" t="s">
        <v>55</v>
      </c>
    </row>
    <row r="2912" spans="3:10" ht="14.1" customHeight="1">
      <c r="C2912" s="21" t="s">
        <v>55</v>
      </c>
      <c r="J2912" s="23" t="s">
        <v>55</v>
      </c>
    </row>
    <row r="2913" spans="3:10" ht="14.1" customHeight="1">
      <c r="C2913" s="21" t="s">
        <v>55</v>
      </c>
      <c r="J2913" s="23" t="s">
        <v>55</v>
      </c>
    </row>
    <row r="2914" spans="3:10" ht="14.1" customHeight="1">
      <c r="C2914" s="21" t="s">
        <v>55</v>
      </c>
      <c r="J2914" s="23" t="s">
        <v>55</v>
      </c>
    </row>
    <row r="2915" spans="3:10" ht="14.1" customHeight="1">
      <c r="C2915" s="21" t="s">
        <v>55</v>
      </c>
      <c r="J2915" s="23" t="s">
        <v>55</v>
      </c>
    </row>
    <row r="2916" spans="3:10" ht="14.1" customHeight="1">
      <c r="C2916" s="21" t="s">
        <v>55</v>
      </c>
      <c r="J2916" s="23" t="s">
        <v>55</v>
      </c>
    </row>
    <row r="2917" spans="3:10" ht="14.1" customHeight="1">
      <c r="C2917" s="21" t="s">
        <v>55</v>
      </c>
      <c r="J2917" s="23" t="s">
        <v>55</v>
      </c>
    </row>
    <row r="2918" spans="3:10" ht="14.1" customHeight="1">
      <c r="C2918" s="21" t="s">
        <v>55</v>
      </c>
      <c r="J2918" s="23" t="s">
        <v>55</v>
      </c>
    </row>
    <row r="2919" spans="3:10" ht="14.1" customHeight="1">
      <c r="C2919" s="21" t="s">
        <v>55</v>
      </c>
      <c r="J2919" s="23" t="s">
        <v>55</v>
      </c>
    </row>
    <row r="2920" spans="3:10" ht="14.1" customHeight="1">
      <c r="C2920" s="21" t="s">
        <v>55</v>
      </c>
      <c r="J2920" s="23" t="s">
        <v>55</v>
      </c>
    </row>
    <row r="2921" spans="3:10" ht="14.1" customHeight="1">
      <c r="C2921" s="21" t="s">
        <v>55</v>
      </c>
      <c r="J2921" s="23" t="s">
        <v>55</v>
      </c>
    </row>
    <row r="2922" spans="3:10" ht="14.1" customHeight="1">
      <c r="C2922" s="21" t="s">
        <v>55</v>
      </c>
      <c r="J2922" s="23" t="s">
        <v>55</v>
      </c>
    </row>
    <row r="2923" spans="3:10" ht="14.1" customHeight="1">
      <c r="C2923" s="21" t="s">
        <v>55</v>
      </c>
      <c r="J2923" s="23" t="s">
        <v>55</v>
      </c>
    </row>
    <row r="2924" spans="3:10" ht="14.1" customHeight="1">
      <c r="C2924" s="21" t="s">
        <v>55</v>
      </c>
      <c r="J2924" s="23" t="s">
        <v>55</v>
      </c>
    </row>
    <row r="2925" spans="3:10" ht="14.1" customHeight="1">
      <c r="C2925" s="21" t="s">
        <v>55</v>
      </c>
      <c r="J2925" s="23" t="s">
        <v>55</v>
      </c>
    </row>
    <row r="2926" spans="3:10" ht="14.1" customHeight="1">
      <c r="C2926" s="21" t="s">
        <v>55</v>
      </c>
      <c r="J2926" s="23" t="s">
        <v>55</v>
      </c>
    </row>
    <row r="2927" spans="3:10" ht="14.1" customHeight="1">
      <c r="C2927" s="21" t="s">
        <v>55</v>
      </c>
      <c r="J2927" s="23" t="s">
        <v>55</v>
      </c>
    </row>
    <row r="2928" spans="3:10" ht="14.1" customHeight="1">
      <c r="C2928" s="21" t="s">
        <v>55</v>
      </c>
      <c r="J2928" s="23" t="s">
        <v>55</v>
      </c>
    </row>
    <row r="2929" spans="3:10" ht="14.1" customHeight="1">
      <c r="C2929" s="21" t="s">
        <v>55</v>
      </c>
      <c r="J2929" s="23" t="s">
        <v>55</v>
      </c>
    </row>
    <row r="2930" spans="3:10" ht="14.1" customHeight="1">
      <c r="C2930" s="21" t="s">
        <v>55</v>
      </c>
      <c r="J2930" s="23" t="s">
        <v>55</v>
      </c>
    </row>
    <row r="2931" spans="3:10" ht="14.1" customHeight="1">
      <c r="C2931" s="21" t="s">
        <v>55</v>
      </c>
      <c r="J2931" s="23" t="s">
        <v>55</v>
      </c>
    </row>
    <row r="2932" spans="3:10" ht="14.1" customHeight="1">
      <c r="C2932" s="21" t="s">
        <v>55</v>
      </c>
      <c r="J2932" s="23" t="s">
        <v>55</v>
      </c>
    </row>
    <row r="2933" spans="3:10" ht="14.1" customHeight="1">
      <c r="C2933" s="21" t="s">
        <v>55</v>
      </c>
      <c r="J2933" s="23" t="s">
        <v>55</v>
      </c>
    </row>
    <row r="2934" spans="3:10" ht="14.1" customHeight="1">
      <c r="C2934" s="21" t="s">
        <v>55</v>
      </c>
      <c r="J2934" s="23" t="s">
        <v>55</v>
      </c>
    </row>
    <row r="2935" spans="3:10" ht="14.1" customHeight="1">
      <c r="C2935" s="21" t="s">
        <v>55</v>
      </c>
      <c r="J2935" s="23" t="s">
        <v>55</v>
      </c>
    </row>
    <row r="2936" spans="3:10" ht="14.1" customHeight="1">
      <c r="C2936" s="21" t="s">
        <v>55</v>
      </c>
      <c r="J2936" s="23" t="s">
        <v>55</v>
      </c>
    </row>
    <row r="2937" spans="3:10" ht="14.1" customHeight="1">
      <c r="C2937" s="21" t="s">
        <v>55</v>
      </c>
      <c r="J2937" s="23" t="s">
        <v>55</v>
      </c>
    </row>
    <row r="2938" spans="3:10" ht="14.1" customHeight="1">
      <c r="C2938" s="21" t="s">
        <v>55</v>
      </c>
      <c r="J2938" s="23" t="s">
        <v>55</v>
      </c>
    </row>
    <row r="2939" spans="3:10" ht="14.1" customHeight="1">
      <c r="C2939" s="21" t="s">
        <v>55</v>
      </c>
      <c r="J2939" s="23" t="s">
        <v>55</v>
      </c>
    </row>
    <row r="2940" spans="3:10" ht="14.1" customHeight="1">
      <c r="C2940" s="21" t="s">
        <v>55</v>
      </c>
      <c r="J2940" s="23" t="s">
        <v>55</v>
      </c>
    </row>
    <row r="2941" spans="3:10" ht="14.1" customHeight="1">
      <c r="C2941" s="21" t="s">
        <v>55</v>
      </c>
      <c r="J2941" s="23" t="s">
        <v>55</v>
      </c>
    </row>
    <row r="2942" spans="3:10" ht="14.1" customHeight="1">
      <c r="C2942" s="21" t="s">
        <v>55</v>
      </c>
      <c r="J2942" s="23" t="s">
        <v>55</v>
      </c>
    </row>
    <row r="2943" spans="3:10" ht="14.1" customHeight="1">
      <c r="C2943" s="21" t="s">
        <v>55</v>
      </c>
      <c r="J2943" s="23" t="s">
        <v>55</v>
      </c>
    </row>
    <row r="2944" spans="3:10" ht="14.1" customHeight="1">
      <c r="C2944" s="21" t="s">
        <v>55</v>
      </c>
      <c r="J2944" s="23" t="s">
        <v>55</v>
      </c>
    </row>
    <row r="2945" spans="3:10" ht="14.1" customHeight="1">
      <c r="C2945" s="21" t="s">
        <v>55</v>
      </c>
      <c r="J2945" s="23" t="s">
        <v>55</v>
      </c>
    </row>
    <row r="2946" spans="3:10" ht="14.1" customHeight="1">
      <c r="C2946" s="21" t="s">
        <v>55</v>
      </c>
      <c r="J2946" s="23" t="s">
        <v>55</v>
      </c>
    </row>
    <row r="2947" spans="3:10" ht="14.1" customHeight="1">
      <c r="C2947" s="21" t="s">
        <v>55</v>
      </c>
      <c r="J2947" s="23" t="s">
        <v>55</v>
      </c>
    </row>
    <row r="2948" spans="3:10" ht="14.1" customHeight="1">
      <c r="C2948" s="21" t="s">
        <v>55</v>
      </c>
      <c r="J2948" s="23" t="s">
        <v>55</v>
      </c>
    </row>
    <row r="2949" spans="3:10" ht="14.1" customHeight="1">
      <c r="C2949" s="21" t="s">
        <v>55</v>
      </c>
      <c r="J2949" s="23" t="s">
        <v>55</v>
      </c>
    </row>
    <row r="2950" spans="3:10" ht="14.1" customHeight="1">
      <c r="C2950" s="21" t="s">
        <v>55</v>
      </c>
      <c r="J2950" s="23" t="s">
        <v>55</v>
      </c>
    </row>
    <row r="2951" spans="3:10" ht="14.1" customHeight="1">
      <c r="C2951" s="21" t="s">
        <v>55</v>
      </c>
      <c r="J2951" s="23" t="s">
        <v>55</v>
      </c>
    </row>
    <row r="2952" spans="3:10" ht="14.1" customHeight="1">
      <c r="C2952" s="21" t="s">
        <v>55</v>
      </c>
      <c r="J2952" s="23" t="s">
        <v>55</v>
      </c>
    </row>
    <row r="2953" spans="3:10" ht="14.1" customHeight="1">
      <c r="C2953" s="21" t="s">
        <v>55</v>
      </c>
      <c r="J2953" s="23" t="s">
        <v>55</v>
      </c>
    </row>
    <row r="2954" spans="3:10" ht="14.1" customHeight="1">
      <c r="C2954" s="21" t="s">
        <v>55</v>
      </c>
      <c r="J2954" s="23" t="s">
        <v>55</v>
      </c>
    </row>
    <row r="2955" spans="3:10" ht="14.1" customHeight="1">
      <c r="C2955" s="21" t="s">
        <v>55</v>
      </c>
      <c r="J2955" s="23" t="s">
        <v>55</v>
      </c>
    </row>
    <row r="2956" spans="3:10" ht="14.1" customHeight="1">
      <c r="C2956" s="21" t="s">
        <v>55</v>
      </c>
      <c r="J2956" s="23" t="s">
        <v>55</v>
      </c>
    </row>
    <row r="2957" spans="3:10" ht="14.1" customHeight="1">
      <c r="C2957" s="21" t="s">
        <v>55</v>
      </c>
      <c r="J2957" s="23" t="s">
        <v>55</v>
      </c>
    </row>
    <row r="2958" spans="3:10" ht="14.1" customHeight="1">
      <c r="C2958" s="21" t="s">
        <v>55</v>
      </c>
      <c r="J2958" s="23" t="s">
        <v>55</v>
      </c>
    </row>
    <row r="2959" spans="3:10" ht="14.1" customHeight="1">
      <c r="C2959" s="21" t="s">
        <v>55</v>
      </c>
      <c r="J2959" s="23" t="s">
        <v>55</v>
      </c>
    </row>
    <row r="2960" spans="3:10" ht="14.1" customHeight="1">
      <c r="C2960" s="21" t="s">
        <v>55</v>
      </c>
      <c r="J2960" s="23" t="s">
        <v>55</v>
      </c>
    </row>
    <row r="2961" spans="3:10" ht="14.1" customHeight="1">
      <c r="C2961" s="21" t="s">
        <v>55</v>
      </c>
      <c r="J2961" s="23" t="s">
        <v>55</v>
      </c>
    </row>
    <row r="2962" spans="3:10" ht="14.1" customHeight="1">
      <c r="C2962" s="21" t="s">
        <v>55</v>
      </c>
      <c r="J2962" s="23" t="s">
        <v>55</v>
      </c>
    </row>
    <row r="2963" spans="3:10" ht="14.1" customHeight="1">
      <c r="C2963" s="21" t="s">
        <v>55</v>
      </c>
      <c r="J2963" s="23" t="s">
        <v>55</v>
      </c>
    </row>
    <row r="2964" spans="3:10" ht="14.1" customHeight="1">
      <c r="C2964" s="21" t="s">
        <v>55</v>
      </c>
      <c r="J2964" s="23" t="s">
        <v>55</v>
      </c>
    </row>
    <row r="2965" spans="3:10" ht="14.1" customHeight="1">
      <c r="C2965" s="21" t="s">
        <v>55</v>
      </c>
      <c r="J2965" s="23" t="s">
        <v>55</v>
      </c>
    </row>
    <row r="2966" spans="3:10" ht="14.1" customHeight="1">
      <c r="C2966" s="21" t="s">
        <v>55</v>
      </c>
      <c r="J2966" s="23" t="s">
        <v>55</v>
      </c>
    </row>
    <row r="2967" spans="3:10" ht="14.1" customHeight="1">
      <c r="C2967" s="21" t="s">
        <v>55</v>
      </c>
      <c r="J2967" s="23" t="s">
        <v>55</v>
      </c>
    </row>
    <row r="2968" spans="3:10" ht="14.1" customHeight="1">
      <c r="C2968" s="21" t="s">
        <v>55</v>
      </c>
      <c r="J2968" s="23" t="s">
        <v>55</v>
      </c>
    </row>
    <row r="2969" spans="3:10" ht="14.1" customHeight="1">
      <c r="C2969" s="21" t="s">
        <v>55</v>
      </c>
      <c r="J2969" s="23" t="s">
        <v>55</v>
      </c>
    </row>
    <row r="2970" spans="3:10" ht="14.1" customHeight="1">
      <c r="C2970" s="21" t="s">
        <v>55</v>
      </c>
      <c r="J2970" s="23" t="s">
        <v>55</v>
      </c>
    </row>
    <row r="2971" spans="3:10" ht="14.1" customHeight="1">
      <c r="C2971" s="21" t="s">
        <v>55</v>
      </c>
      <c r="J2971" s="23" t="s">
        <v>55</v>
      </c>
    </row>
    <row r="2972" spans="3:10" ht="14.1" customHeight="1">
      <c r="C2972" s="21" t="s">
        <v>55</v>
      </c>
      <c r="J2972" s="23" t="s">
        <v>55</v>
      </c>
    </row>
    <row r="2973" spans="3:10" ht="14.1" customHeight="1">
      <c r="C2973" s="21" t="s">
        <v>55</v>
      </c>
      <c r="J2973" s="23" t="s">
        <v>55</v>
      </c>
    </row>
    <row r="2974" spans="3:10" ht="14.1" customHeight="1">
      <c r="C2974" s="21" t="s">
        <v>55</v>
      </c>
      <c r="J2974" s="23" t="s">
        <v>55</v>
      </c>
    </row>
    <row r="2975" spans="3:10" ht="14.1" customHeight="1">
      <c r="C2975" s="21" t="s">
        <v>55</v>
      </c>
      <c r="J2975" s="23" t="s">
        <v>55</v>
      </c>
    </row>
    <row r="2976" spans="3:10" ht="14.1" customHeight="1">
      <c r="C2976" s="21" t="s">
        <v>55</v>
      </c>
      <c r="J2976" s="23" t="s">
        <v>55</v>
      </c>
    </row>
    <row r="2977" spans="3:10" ht="14.1" customHeight="1">
      <c r="C2977" s="21" t="s">
        <v>55</v>
      </c>
      <c r="J2977" s="23" t="s">
        <v>55</v>
      </c>
    </row>
    <row r="2978" spans="3:10" ht="14.1" customHeight="1">
      <c r="C2978" s="21" t="s">
        <v>55</v>
      </c>
      <c r="J2978" s="23" t="s">
        <v>55</v>
      </c>
    </row>
    <row r="2979" spans="3:10" ht="14.1" customHeight="1">
      <c r="C2979" s="21" t="s">
        <v>55</v>
      </c>
      <c r="J2979" s="23" t="s">
        <v>55</v>
      </c>
    </row>
    <row r="2980" spans="3:10" ht="14.1" customHeight="1">
      <c r="C2980" s="21" t="s">
        <v>55</v>
      </c>
      <c r="J2980" s="23" t="s">
        <v>55</v>
      </c>
    </row>
    <row r="2981" spans="3:10" ht="14.1" customHeight="1">
      <c r="C2981" s="21" t="s">
        <v>55</v>
      </c>
      <c r="J2981" s="23" t="s">
        <v>55</v>
      </c>
    </row>
    <row r="2982" spans="3:10" ht="14.1" customHeight="1">
      <c r="C2982" s="21" t="s">
        <v>55</v>
      </c>
      <c r="J2982" s="23" t="s">
        <v>55</v>
      </c>
    </row>
    <row r="2983" spans="3:10" ht="14.1" customHeight="1">
      <c r="C2983" s="21" t="s">
        <v>55</v>
      </c>
      <c r="J2983" s="23" t="s">
        <v>55</v>
      </c>
    </row>
    <row r="2984" spans="3:10" ht="14.1" customHeight="1">
      <c r="C2984" s="21" t="s">
        <v>55</v>
      </c>
      <c r="J2984" s="23" t="s">
        <v>55</v>
      </c>
    </row>
    <row r="2985" spans="3:10" ht="14.1" customHeight="1">
      <c r="C2985" s="21" t="s">
        <v>55</v>
      </c>
      <c r="J2985" s="23" t="s">
        <v>55</v>
      </c>
    </row>
    <row r="2986" spans="3:10" ht="14.1" customHeight="1">
      <c r="C2986" s="21" t="s">
        <v>55</v>
      </c>
      <c r="J2986" s="23" t="s">
        <v>55</v>
      </c>
    </row>
    <row r="2987" spans="3:10" ht="14.1" customHeight="1">
      <c r="C2987" s="21" t="s">
        <v>55</v>
      </c>
      <c r="J2987" s="23" t="s">
        <v>55</v>
      </c>
    </row>
    <row r="2988" spans="3:10" ht="14.1" customHeight="1">
      <c r="C2988" s="21" t="s">
        <v>55</v>
      </c>
      <c r="J2988" s="23" t="s">
        <v>55</v>
      </c>
    </row>
    <row r="2989" spans="3:10" ht="14.1" customHeight="1">
      <c r="C2989" s="21" t="s">
        <v>55</v>
      </c>
      <c r="J2989" s="23" t="s">
        <v>55</v>
      </c>
    </row>
    <row r="2990" spans="3:10" ht="14.1" customHeight="1">
      <c r="C2990" s="21" t="s">
        <v>55</v>
      </c>
      <c r="J2990" s="23" t="s">
        <v>55</v>
      </c>
    </row>
    <row r="2991" spans="3:10" ht="14.1" customHeight="1">
      <c r="C2991" s="21" t="s">
        <v>55</v>
      </c>
      <c r="J2991" s="23" t="s">
        <v>55</v>
      </c>
    </row>
    <row r="2992" spans="3:10" ht="14.1" customHeight="1">
      <c r="C2992" s="21" t="s">
        <v>55</v>
      </c>
      <c r="J2992" s="23" t="s">
        <v>55</v>
      </c>
    </row>
    <row r="2993" spans="3:10" ht="14.1" customHeight="1">
      <c r="C2993" s="21" t="s">
        <v>55</v>
      </c>
      <c r="J2993" s="23" t="s">
        <v>55</v>
      </c>
    </row>
    <row r="2994" spans="3:10" ht="14.1" customHeight="1">
      <c r="C2994" s="21" t="s">
        <v>55</v>
      </c>
      <c r="J2994" s="23" t="s">
        <v>55</v>
      </c>
    </row>
    <row r="2995" spans="3:10" ht="14.1" customHeight="1">
      <c r="C2995" s="21" t="s">
        <v>55</v>
      </c>
      <c r="J2995" s="23" t="s">
        <v>55</v>
      </c>
    </row>
    <row r="2996" spans="3:10" ht="14.1" customHeight="1">
      <c r="C2996" s="21" t="s">
        <v>55</v>
      </c>
      <c r="J2996" s="23" t="s">
        <v>55</v>
      </c>
    </row>
    <row r="2997" spans="3:10" ht="14.1" customHeight="1">
      <c r="C2997" s="21" t="s">
        <v>55</v>
      </c>
      <c r="J2997" s="23" t="s">
        <v>55</v>
      </c>
    </row>
    <row r="2998" spans="3:10" ht="14.1" customHeight="1">
      <c r="C2998" s="21" t="s">
        <v>55</v>
      </c>
      <c r="J2998" s="23" t="s">
        <v>55</v>
      </c>
    </row>
    <row r="2999" spans="3:10" ht="14.1" customHeight="1">
      <c r="C2999" s="21" t="s">
        <v>55</v>
      </c>
      <c r="J2999" s="23" t="s">
        <v>55</v>
      </c>
    </row>
    <row r="3000" spans="3:10" ht="14.1" customHeight="1">
      <c r="C3000" s="21" t="s">
        <v>55</v>
      </c>
      <c r="J3000" s="23" t="s">
        <v>55</v>
      </c>
    </row>
    <row r="3001" spans="3:10" ht="14.1" customHeight="1">
      <c r="C3001" s="21" t="s">
        <v>55</v>
      </c>
      <c r="J3001" s="23" t="s">
        <v>55</v>
      </c>
    </row>
    <row r="3002" spans="3:10" ht="14.1" customHeight="1">
      <c r="C3002" s="21" t="s">
        <v>55</v>
      </c>
      <c r="J3002" s="23" t="s">
        <v>55</v>
      </c>
    </row>
    <row r="3003" spans="3:10" ht="14.1" customHeight="1">
      <c r="C3003" s="21" t="s">
        <v>55</v>
      </c>
      <c r="J3003" s="23" t="s">
        <v>55</v>
      </c>
    </row>
    <row r="3004" spans="3:10" ht="14.1" customHeight="1">
      <c r="C3004" s="21" t="s">
        <v>55</v>
      </c>
      <c r="J3004" s="23" t="s">
        <v>55</v>
      </c>
    </row>
    <row r="3005" spans="3:10" ht="14.1" customHeight="1">
      <c r="C3005" s="21" t="s">
        <v>55</v>
      </c>
      <c r="J3005" s="23" t="s">
        <v>55</v>
      </c>
    </row>
    <row r="3006" spans="3:10" ht="14.1" customHeight="1">
      <c r="C3006" s="21" t="s">
        <v>55</v>
      </c>
      <c r="J3006" s="23" t="s">
        <v>55</v>
      </c>
    </row>
    <row r="3007" spans="3:10" ht="14.1" customHeight="1">
      <c r="C3007" s="21" t="s">
        <v>55</v>
      </c>
      <c r="J3007" s="23" t="s">
        <v>55</v>
      </c>
    </row>
    <row r="3008" spans="3:10" ht="14.1" customHeight="1">
      <c r="C3008" s="21" t="s">
        <v>55</v>
      </c>
      <c r="J3008" s="23" t="s">
        <v>55</v>
      </c>
    </row>
    <row r="3009" spans="3:10" ht="14.1" customHeight="1">
      <c r="C3009" s="21" t="s">
        <v>55</v>
      </c>
      <c r="J3009" s="23" t="s">
        <v>55</v>
      </c>
    </row>
    <row r="3010" spans="3:10" ht="14.1" customHeight="1">
      <c r="C3010" s="21" t="s">
        <v>55</v>
      </c>
      <c r="J3010" s="23" t="s">
        <v>55</v>
      </c>
    </row>
    <row r="3011" spans="3:10" ht="14.1" customHeight="1">
      <c r="C3011" s="21" t="s">
        <v>55</v>
      </c>
      <c r="J3011" s="23" t="s">
        <v>55</v>
      </c>
    </row>
    <row r="3012" spans="3:10" ht="14.1" customHeight="1">
      <c r="C3012" s="21" t="s">
        <v>55</v>
      </c>
      <c r="J3012" s="23" t="s">
        <v>55</v>
      </c>
    </row>
    <row r="3013" spans="3:10" ht="14.1" customHeight="1">
      <c r="C3013" s="21" t="s">
        <v>55</v>
      </c>
      <c r="J3013" s="23" t="s">
        <v>55</v>
      </c>
    </row>
    <row r="3014" spans="3:10" ht="14.1" customHeight="1">
      <c r="C3014" s="21" t="s">
        <v>55</v>
      </c>
      <c r="J3014" s="23" t="s">
        <v>55</v>
      </c>
    </row>
    <row r="3015" spans="3:10" ht="14.1" customHeight="1">
      <c r="C3015" s="21" t="s">
        <v>55</v>
      </c>
      <c r="J3015" s="23" t="s">
        <v>55</v>
      </c>
    </row>
    <row r="3016" spans="3:10" ht="14.1" customHeight="1">
      <c r="C3016" s="21" t="s">
        <v>55</v>
      </c>
      <c r="J3016" s="23" t="s">
        <v>55</v>
      </c>
    </row>
    <row r="3017" spans="3:10" ht="14.1" customHeight="1">
      <c r="C3017" s="21" t="s">
        <v>55</v>
      </c>
      <c r="J3017" s="23" t="s">
        <v>55</v>
      </c>
    </row>
    <row r="3018" spans="3:10" ht="14.1" customHeight="1">
      <c r="C3018" s="21" t="s">
        <v>55</v>
      </c>
      <c r="J3018" s="23" t="s">
        <v>55</v>
      </c>
    </row>
    <row r="3019" spans="3:10" ht="14.1" customHeight="1">
      <c r="C3019" s="21" t="s">
        <v>55</v>
      </c>
      <c r="J3019" s="23" t="s">
        <v>55</v>
      </c>
    </row>
    <row r="3020" spans="3:10" ht="14.1" customHeight="1">
      <c r="C3020" s="21" t="s">
        <v>55</v>
      </c>
      <c r="J3020" s="23" t="s">
        <v>55</v>
      </c>
    </row>
    <row r="3021" spans="3:10" ht="14.1" customHeight="1">
      <c r="C3021" s="21" t="s">
        <v>55</v>
      </c>
      <c r="J3021" s="23" t="s">
        <v>55</v>
      </c>
    </row>
    <row r="3022" spans="3:10" ht="14.1" customHeight="1">
      <c r="C3022" s="21" t="s">
        <v>55</v>
      </c>
      <c r="J3022" s="23" t="s">
        <v>55</v>
      </c>
    </row>
    <row r="3023" spans="3:10" ht="14.1" customHeight="1">
      <c r="C3023" s="21" t="s">
        <v>55</v>
      </c>
      <c r="J3023" s="23" t="s">
        <v>55</v>
      </c>
    </row>
    <row r="3024" spans="3:10" ht="14.1" customHeight="1">
      <c r="C3024" s="21" t="s">
        <v>55</v>
      </c>
      <c r="J3024" s="23" t="s">
        <v>55</v>
      </c>
    </row>
    <row r="3025" spans="3:10" ht="14.1" customHeight="1">
      <c r="C3025" s="21" t="s">
        <v>55</v>
      </c>
      <c r="J3025" s="23" t="s">
        <v>55</v>
      </c>
    </row>
    <row r="3026" spans="3:10" ht="14.1" customHeight="1">
      <c r="C3026" s="21" t="s">
        <v>55</v>
      </c>
      <c r="J3026" s="23" t="s">
        <v>55</v>
      </c>
    </row>
    <row r="3027" spans="3:10" ht="14.1" customHeight="1">
      <c r="C3027" s="21" t="s">
        <v>55</v>
      </c>
      <c r="J3027" s="23" t="s">
        <v>55</v>
      </c>
    </row>
    <row r="3028" spans="3:10" ht="14.1" customHeight="1">
      <c r="C3028" s="21" t="s">
        <v>55</v>
      </c>
      <c r="J3028" s="23" t="s">
        <v>55</v>
      </c>
    </row>
    <row r="3029" spans="3:10" ht="14.1" customHeight="1">
      <c r="C3029" s="21" t="s">
        <v>55</v>
      </c>
      <c r="J3029" s="23" t="s">
        <v>55</v>
      </c>
    </row>
    <row r="3030" spans="3:10" ht="14.1" customHeight="1">
      <c r="C3030" s="21" t="s">
        <v>55</v>
      </c>
      <c r="J3030" s="23" t="s">
        <v>55</v>
      </c>
    </row>
    <row r="3031" spans="3:10" ht="14.1" customHeight="1">
      <c r="C3031" s="21" t="s">
        <v>55</v>
      </c>
      <c r="J3031" s="23" t="s">
        <v>55</v>
      </c>
    </row>
    <row r="3032" spans="3:10" ht="14.1" customHeight="1">
      <c r="C3032" s="21" t="s">
        <v>55</v>
      </c>
      <c r="J3032" s="23" t="s">
        <v>55</v>
      </c>
    </row>
    <row r="3033" spans="3:10" ht="14.1" customHeight="1">
      <c r="C3033" s="21" t="s">
        <v>55</v>
      </c>
      <c r="J3033" s="23" t="s">
        <v>55</v>
      </c>
    </row>
    <row r="3034" spans="3:10" ht="14.1" customHeight="1">
      <c r="C3034" s="21" t="s">
        <v>55</v>
      </c>
      <c r="J3034" s="23" t="s">
        <v>55</v>
      </c>
    </row>
    <row r="3035" spans="3:10" ht="14.1" customHeight="1">
      <c r="C3035" s="21" t="s">
        <v>55</v>
      </c>
      <c r="J3035" s="23" t="s">
        <v>55</v>
      </c>
    </row>
    <row r="3036" spans="3:10" ht="14.1" customHeight="1">
      <c r="C3036" s="21" t="s">
        <v>55</v>
      </c>
      <c r="J3036" s="23" t="s">
        <v>55</v>
      </c>
    </row>
    <row r="3037" spans="3:10" ht="14.1" customHeight="1">
      <c r="C3037" s="21" t="s">
        <v>55</v>
      </c>
      <c r="J3037" s="23" t="s">
        <v>55</v>
      </c>
    </row>
    <row r="3038" spans="3:10" ht="14.1" customHeight="1">
      <c r="C3038" s="21" t="s">
        <v>55</v>
      </c>
      <c r="J3038" s="23" t="s">
        <v>55</v>
      </c>
    </row>
    <row r="3039" spans="3:10" ht="14.1" customHeight="1">
      <c r="C3039" s="21" t="s">
        <v>55</v>
      </c>
      <c r="J3039" s="23" t="s">
        <v>55</v>
      </c>
    </row>
    <row r="3040" spans="3:10" ht="14.1" customHeight="1">
      <c r="C3040" s="21" t="s">
        <v>55</v>
      </c>
      <c r="J3040" s="23" t="s">
        <v>55</v>
      </c>
    </row>
    <row r="3041" spans="3:10" ht="14.1" customHeight="1">
      <c r="C3041" s="21" t="s">
        <v>55</v>
      </c>
      <c r="J3041" s="23" t="s">
        <v>55</v>
      </c>
    </row>
    <row r="3042" spans="3:10" ht="14.1" customHeight="1">
      <c r="C3042" s="21" t="s">
        <v>55</v>
      </c>
      <c r="J3042" s="23" t="s">
        <v>55</v>
      </c>
    </row>
    <row r="3043" spans="3:10" ht="14.1" customHeight="1">
      <c r="C3043" s="21" t="s">
        <v>55</v>
      </c>
      <c r="J3043" s="23" t="s">
        <v>55</v>
      </c>
    </row>
    <row r="3044" spans="3:10" ht="14.1" customHeight="1">
      <c r="C3044" s="21" t="s">
        <v>55</v>
      </c>
      <c r="J3044" s="23" t="s">
        <v>55</v>
      </c>
    </row>
    <row r="3045" spans="3:10" ht="14.1" customHeight="1">
      <c r="C3045" s="21" t="s">
        <v>55</v>
      </c>
      <c r="J3045" s="23" t="s">
        <v>55</v>
      </c>
    </row>
    <row r="3046" spans="3:10" ht="14.1" customHeight="1">
      <c r="C3046" s="21" t="s">
        <v>55</v>
      </c>
      <c r="J3046" s="23" t="s">
        <v>55</v>
      </c>
    </row>
    <row r="3047" spans="3:10" ht="14.1" customHeight="1">
      <c r="C3047" s="21" t="s">
        <v>55</v>
      </c>
      <c r="J3047" s="23" t="s">
        <v>55</v>
      </c>
    </row>
    <row r="3048" spans="3:10" ht="14.1" customHeight="1">
      <c r="C3048" s="21" t="s">
        <v>55</v>
      </c>
      <c r="J3048" s="23" t="s">
        <v>55</v>
      </c>
    </row>
    <row r="3049" spans="3:10" ht="14.1" customHeight="1">
      <c r="C3049" s="21" t="s">
        <v>55</v>
      </c>
      <c r="J3049" s="23" t="s">
        <v>55</v>
      </c>
    </row>
    <row r="3050" spans="3:10" ht="14.1" customHeight="1">
      <c r="C3050" s="21" t="s">
        <v>55</v>
      </c>
      <c r="J3050" s="23" t="s">
        <v>55</v>
      </c>
    </row>
    <row r="3051" spans="3:10" ht="14.1" customHeight="1">
      <c r="C3051" s="21" t="s">
        <v>55</v>
      </c>
      <c r="J3051" s="23" t="s">
        <v>55</v>
      </c>
    </row>
    <row r="3052" spans="3:10" ht="14.1" customHeight="1">
      <c r="C3052" s="21" t="s">
        <v>55</v>
      </c>
      <c r="J3052" s="23" t="s">
        <v>55</v>
      </c>
    </row>
    <row r="3053" spans="3:10" ht="14.1" customHeight="1">
      <c r="C3053" s="21" t="s">
        <v>55</v>
      </c>
      <c r="J3053" s="23" t="s">
        <v>55</v>
      </c>
    </row>
    <row r="3054" spans="3:10" ht="14.1" customHeight="1">
      <c r="C3054" s="21" t="s">
        <v>55</v>
      </c>
      <c r="J3054" s="23" t="s">
        <v>55</v>
      </c>
    </row>
    <row r="3055" spans="3:10" ht="14.1" customHeight="1">
      <c r="C3055" s="21" t="s">
        <v>55</v>
      </c>
      <c r="J3055" s="23" t="s">
        <v>55</v>
      </c>
    </row>
    <row r="3056" spans="3:10" ht="14.1" customHeight="1">
      <c r="C3056" s="21" t="s">
        <v>55</v>
      </c>
      <c r="J3056" s="23" t="s">
        <v>55</v>
      </c>
    </row>
    <row r="3057" spans="3:10" ht="14.1" customHeight="1">
      <c r="C3057" s="21" t="s">
        <v>55</v>
      </c>
      <c r="J3057" s="23" t="s">
        <v>55</v>
      </c>
    </row>
    <row r="3058" spans="3:10" ht="14.1" customHeight="1">
      <c r="C3058" s="21" t="s">
        <v>55</v>
      </c>
      <c r="J3058" s="23" t="s">
        <v>55</v>
      </c>
    </row>
    <row r="3059" spans="3:10" ht="14.1" customHeight="1">
      <c r="C3059" s="21" t="s">
        <v>55</v>
      </c>
      <c r="J3059" s="23" t="s">
        <v>55</v>
      </c>
    </row>
    <row r="3060" spans="3:10" ht="14.1" customHeight="1">
      <c r="C3060" s="21" t="s">
        <v>55</v>
      </c>
      <c r="J3060" s="23" t="s">
        <v>55</v>
      </c>
    </row>
    <row r="3061" spans="3:10" ht="14.1" customHeight="1">
      <c r="C3061" s="21" t="s">
        <v>55</v>
      </c>
      <c r="J3061" s="23" t="s">
        <v>55</v>
      </c>
    </row>
    <row r="3062" spans="3:10" ht="14.1" customHeight="1">
      <c r="C3062" s="21" t="s">
        <v>55</v>
      </c>
      <c r="J3062" s="23" t="s">
        <v>55</v>
      </c>
    </row>
    <row r="3063" spans="3:10" ht="14.1" customHeight="1">
      <c r="C3063" s="21" t="s">
        <v>55</v>
      </c>
      <c r="J3063" s="23" t="s">
        <v>55</v>
      </c>
    </row>
    <row r="3064" spans="3:10" ht="14.1" customHeight="1">
      <c r="C3064" s="21" t="s">
        <v>55</v>
      </c>
      <c r="J3064" s="23" t="s">
        <v>55</v>
      </c>
    </row>
    <row r="3065" spans="3:10" ht="14.1" customHeight="1">
      <c r="C3065" s="21" t="s">
        <v>55</v>
      </c>
      <c r="J3065" s="23" t="s">
        <v>55</v>
      </c>
    </row>
    <row r="3066" spans="3:10" ht="14.1" customHeight="1">
      <c r="C3066" s="21" t="s">
        <v>55</v>
      </c>
      <c r="J3066" s="23" t="s">
        <v>55</v>
      </c>
    </row>
    <row r="3067" spans="3:10" ht="14.1" customHeight="1">
      <c r="C3067" s="21" t="s">
        <v>55</v>
      </c>
      <c r="J3067" s="23" t="s">
        <v>55</v>
      </c>
    </row>
    <row r="3068" spans="3:10" ht="14.1" customHeight="1">
      <c r="C3068" s="21" t="s">
        <v>55</v>
      </c>
      <c r="J3068" s="23" t="s">
        <v>55</v>
      </c>
    </row>
    <row r="3069" spans="3:10" ht="14.1" customHeight="1">
      <c r="C3069" s="21" t="s">
        <v>55</v>
      </c>
      <c r="J3069" s="23" t="s">
        <v>55</v>
      </c>
    </row>
    <row r="3070" spans="3:10" ht="14.1" customHeight="1">
      <c r="C3070" s="21" t="s">
        <v>55</v>
      </c>
      <c r="J3070" s="23" t="s">
        <v>55</v>
      </c>
    </row>
    <row r="3071" spans="3:10" ht="14.1" customHeight="1">
      <c r="C3071" s="21" t="s">
        <v>55</v>
      </c>
      <c r="J3071" s="23" t="s">
        <v>55</v>
      </c>
    </row>
    <row r="3072" spans="3:10" ht="14.1" customHeight="1">
      <c r="C3072" s="21" t="s">
        <v>55</v>
      </c>
      <c r="J3072" s="23" t="s">
        <v>55</v>
      </c>
    </row>
    <row r="3073" spans="3:10" ht="14.1" customHeight="1">
      <c r="C3073" s="21" t="s">
        <v>55</v>
      </c>
      <c r="J3073" s="23" t="s">
        <v>55</v>
      </c>
    </row>
    <row r="3074" spans="3:10" ht="14.1" customHeight="1">
      <c r="C3074" s="21" t="s">
        <v>55</v>
      </c>
      <c r="J3074" s="23" t="s">
        <v>55</v>
      </c>
    </row>
    <row r="3075" spans="3:10" ht="14.1" customHeight="1">
      <c r="C3075" s="21" t="s">
        <v>55</v>
      </c>
      <c r="J3075" s="23" t="s">
        <v>55</v>
      </c>
    </row>
    <row r="3076" spans="3:10" ht="14.1" customHeight="1">
      <c r="C3076" s="21" t="s">
        <v>55</v>
      </c>
      <c r="J3076" s="23" t="s">
        <v>55</v>
      </c>
    </row>
    <row r="3077" spans="3:10" ht="14.1" customHeight="1">
      <c r="C3077" s="21" t="s">
        <v>55</v>
      </c>
      <c r="J3077" s="23" t="s">
        <v>55</v>
      </c>
    </row>
    <row r="3078" spans="3:10" ht="14.1" customHeight="1">
      <c r="C3078" s="21" t="s">
        <v>55</v>
      </c>
      <c r="J3078" s="23" t="s">
        <v>55</v>
      </c>
    </row>
    <row r="3079" spans="3:10" ht="14.1" customHeight="1">
      <c r="C3079" s="21" t="s">
        <v>55</v>
      </c>
      <c r="J3079" s="23" t="s">
        <v>55</v>
      </c>
    </row>
    <row r="3080" spans="3:10" ht="14.1" customHeight="1">
      <c r="C3080" s="21" t="s">
        <v>55</v>
      </c>
      <c r="J3080" s="23" t="s">
        <v>55</v>
      </c>
    </row>
    <row r="3081" spans="3:10" ht="14.1" customHeight="1">
      <c r="C3081" s="21" t="s">
        <v>55</v>
      </c>
      <c r="J3081" s="23" t="s">
        <v>55</v>
      </c>
    </row>
    <row r="3082" spans="3:10" ht="14.1" customHeight="1">
      <c r="C3082" s="21" t="s">
        <v>55</v>
      </c>
      <c r="J3082" s="23" t="s">
        <v>55</v>
      </c>
    </row>
    <row r="3083" spans="3:10" ht="14.1" customHeight="1">
      <c r="C3083" s="21" t="s">
        <v>55</v>
      </c>
      <c r="J3083" s="23" t="s">
        <v>55</v>
      </c>
    </row>
    <row r="3084" spans="3:10" ht="14.1" customHeight="1">
      <c r="C3084" s="21" t="s">
        <v>55</v>
      </c>
      <c r="J3084" s="23" t="s">
        <v>55</v>
      </c>
    </row>
    <row r="3085" spans="3:10" ht="14.1" customHeight="1">
      <c r="C3085" s="21" t="s">
        <v>55</v>
      </c>
      <c r="J3085" s="23" t="s">
        <v>55</v>
      </c>
    </row>
    <row r="3086" spans="3:10" ht="14.1" customHeight="1">
      <c r="C3086" s="21" t="s">
        <v>55</v>
      </c>
      <c r="J3086" s="23" t="s">
        <v>55</v>
      </c>
    </row>
    <row r="3087" spans="3:10" ht="14.1" customHeight="1">
      <c r="C3087" s="21" t="s">
        <v>55</v>
      </c>
      <c r="J3087" s="23" t="s">
        <v>55</v>
      </c>
    </row>
    <row r="3088" spans="3:10" ht="14.1" customHeight="1">
      <c r="C3088" s="21" t="s">
        <v>55</v>
      </c>
      <c r="J3088" s="23" t="s">
        <v>55</v>
      </c>
    </row>
    <row r="3089" spans="3:10" ht="14.1" customHeight="1">
      <c r="C3089" s="21" t="s">
        <v>55</v>
      </c>
      <c r="J3089" s="23" t="s">
        <v>55</v>
      </c>
    </row>
    <row r="3090" spans="3:10" ht="14.1" customHeight="1">
      <c r="C3090" s="21" t="s">
        <v>55</v>
      </c>
      <c r="J3090" s="23" t="s">
        <v>55</v>
      </c>
    </row>
    <row r="3091" spans="3:10" ht="14.1" customHeight="1">
      <c r="C3091" s="21" t="s">
        <v>55</v>
      </c>
      <c r="J3091" s="23" t="s">
        <v>55</v>
      </c>
    </row>
    <row r="3092" spans="3:10" ht="14.1" customHeight="1">
      <c r="C3092" s="21" t="s">
        <v>55</v>
      </c>
      <c r="J3092" s="23" t="s">
        <v>55</v>
      </c>
    </row>
    <row r="3093" spans="3:10" ht="14.1" customHeight="1">
      <c r="C3093" s="21" t="s">
        <v>55</v>
      </c>
      <c r="J3093" s="23" t="s">
        <v>55</v>
      </c>
    </row>
    <row r="3094" spans="3:10" ht="14.1" customHeight="1">
      <c r="C3094" s="21" t="s">
        <v>55</v>
      </c>
      <c r="J3094" s="23" t="s">
        <v>55</v>
      </c>
    </row>
    <row r="3095" spans="3:10" ht="14.1" customHeight="1">
      <c r="C3095" s="21" t="s">
        <v>55</v>
      </c>
      <c r="J3095" s="23" t="s">
        <v>55</v>
      </c>
    </row>
    <row r="3096" spans="3:10" ht="14.1" customHeight="1">
      <c r="C3096" s="21" t="s">
        <v>55</v>
      </c>
      <c r="J3096" s="23" t="s">
        <v>55</v>
      </c>
    </row>
    <row r="3097" spans="3:10" ht="14.1" customHeight="1">
      <c r="C3097" s="21" t="s">
        <v>55</v>
      </c>
      <c r="J3097" s="23" t="s">
        <v>55</v>
      </c>
    </row>
    <row r="3098" spans="3:10" ht="14.1" customHeight="1">
      <c r="C3098" s="21" t="s">
        <v>55</v>
      </c>
      <c r="J3098" s="23" t="s">
        <v>55</v>
      </c>
    </row>
    <row r="3099" spans="3:10" ht="14.1" customHeight="1">
      <c r="C3099" s="21" t="s">
        <v>55</v>
      </c>
      <c r="J3099" s="23" t="s">
        <v>55</v>
      </c>
    </row>
    <row r="3100" spans="3:10" ht="14.1" customHeight="1">
      <c r="C3100" s="21" t="s">
        <v>55</v>
      </c>
      <c r="J3100" s="23" t="s">
        <v>55</v>
      </c>
    </row>
    <row r="3101" spans="3:10" ht="14.1" customHeight="1">
      <c r="C3101" s="21" t="s">
        <v>55</v>
      </c>
      <c r="J3101" s="23" t="s">
        <v>55</v>
      </c>
    </row>
    <row r="3102" spans="3:10" ht="14.1" customHeight="1">
      <c r="C3102" s="21" t="s">
        <v>55</v>
      </c>
      <c r="J3102" s="23" t="s">
        <v>55</v>
      </c>
    </row>
    <row r="3103" spans="3:10" ht="14.1" customHeight="1">
      <c r="C3103" s="21" t="s">
        <v>55</v>
      </c>
      <c r="J3103" s="23" t="s">
        <v>55</v>
      </c>
    </row>
    <row r="3104" spans="3:10" ht="14.1" customHeight="1">
      <c r="C3104" s="21" t="s">
        <v>55</v>
      </c>
      <c r="J3104" s="23" t="s">
        <v>55</v>
      </c>
    </row>
    <row r="3105" spans="3:10" ht="14.1" customHeight="1">
      <c r="C3105" s="21" t="s">
        <v>55</v>
      </c>
      <c r="J3105" s="23" t="s">
        <v>55</v>
      </c>
    </row>
    <row r="3106" spans="3:10" ht="14.1" customHeight="1">
      <c r="C3106" s="21" t="s">
        <v>55</v>
      </c>
      <c r="J3106" s="23" t="s">
        <v>55</v>
      </c>
    </row>
    <row r="3107" spans="3:10" ht="14.1" customHeight="1">
      <c r="C3107" s="21" t="s">
        <v>55</v>
      </c>
      <c r="J3107" s="23" t="s">
        <v>55</v>
      </c>
    </row>
    <row r="3108" spans="3:10" ht="14.1" customHeight="1">
      <c r="C3108" s="21" t="s">
        <v>55</v>
      </c>
      <c r="J3108" s="23" t="s">
        <v>55</v>
      </c>
    </row>
    <row r="3109" spans="3:10" ht="14.1" customHeight="1">
      <c r="C3109" s="21" t="s">
        <v>55</v>
      </c>
      <c r="J3109" s="23" t="s">
        <v>55</v>
      </c>
    </row>
    <row r="3110" spans="3:10" ht="14.1" customHeight="1">
      <c r="C3110" s="21" t="s">
        <v>55</v>
      </c>
      <c r="J3110" s="23" t="s">
        <v>55</v>
      </c>
    </row>
    <row r="3111" spans="3:10" ht="14.1" customHeight="1">
      <c r="C3111" s="21" t="s">
        <v>55</v>
      </c>
      <c r="J3111" s="23" t="s">
        <v>55</v>
      </c>
    </row>
    <row r="3112" spans="3:10" ht="14.1" customHeight="1">
      <c r="C3112" s="21" t="s">
        <v>55</v>
      </c>
      <c r="J3112" s="23" t="s">
        <v>55</v>
      </c>
    </row>
    <row r="3113" spans="3:10" ht="14.1" customHeight="1">
      <c r="C3113" s="21" t="s">
        <v>55</v>
      </c>
      <c r="J3113" s="23" t="s">
        <v>55</v>
      </c>
    </row>
    <row r="3114" spans="3:10" ht="14.1" customHeight="1">
      <c r="C3114" s="21" t="s">
        <v>55</v>
      </c>
      <c r="J3114" s="23" t="s">
        <v>55</v>
      </c>
    </row>
    <row r="3115" spans="3:10" ht="14.1" customHeight="1">
      <c r="C3115" s="21" t="s">
        <v>55</v>
      </c>
      <c r="J3115" s="23" t="s">
        <v>55</v>
      </c>
    </row>
    <row r="3116" spans="3:10" ht="14.1" customHeight="1">
      <c r="C3116" s="21" t="s">
        <v>55</v>
      </c>
      <c r="J3116" s="23" t="s">
        <v>55</v>
      </c>
    </row>
    <row r="3117" spans="3:10" ht="14.1" customHeight="1">
      <c r="C3117" s="21" t="s">
        <v>55</v>
      </c>
      <c r="J3117" s="23" t="s">
        <v>55</v>
      </c>
    </row>
    <row r="3118" spans="3:10" ht="14.1" customHeight="1">
      <c r="C3118" s="21" t="s">
        <v>55</v>
      </c>
      <c r="J3118" s="23" t="s">
        <v>55</v>
      </c>
    </row>
    <row r="3119" spans="3:10" ht="14.1" customHeight="1">
      <c r="C3119" s="21" t="s">
        <v>55</v>
      </c>
      <c r="J3119" s="23" t="s">
        <v>55</v>
      </c>
    </row>
    <row r="3120" spans="3:10" ht="14.1" customHeight="1">
      <c r="C3120" s="21" t="s">
        <v>55</v>
      </c>
      <c r="J3120" s="23" t="s">
        <v>55</v>
      </c>
    </row>
    <row r="3121" spans="3:10" ht="14.1" customHeight="1">
      <c r="C3121" s="21" t="s">
        <v>55</v>
      </c>
      <c r="J3121" s="23" t="s">
        <v>55</v>
      </c>
    </row>
    <row r="3122" spans="3:10" ht="14.1" customHeight="1">
      <c r="C3122" s="21" t="s">
        <v>55</v>
      </c>
      <c r="J3122" s="23" t="s">
        <v>55</v>
      </c>
    </row>
    <row r="3123" spans="3:10" ht="14.1" customHeight="1">
      <c r="C3123" s="21" t="s">
        <v>55</v>
      </c>
      <c r="J3123" s="23" t="s">
        <v>55</v>
      </c>
    </row>
    <row r="3124" spans="3:10" ht="14.1" customHeight="1">
      <c r="C3124" s="21" t="s">
        <v>55</v>
      </c>
      <c r="J3124" s="23" t="s">
        <v>55</v>
      </c>
    </row>
    <row r="3125" spans="3:10" ht="14.1" customHeight="1">
      <c r="C3125" s="21" t="s">
        <v>55</v>
      </c>
      <c r="J3125" s="23" t="s">
        <v>55</v>
      </c>
    </row>
    <row r="3126" spans="3:10" ht="14.1" customHeight="1">
      <c r="C3126" s="21" t="s">
        <v>55</v>
      </c>
      <c r="J3126" s="23" t="s">
        <v>55</v>
      </c>
    </row>
    <row r="3127" spans="3:10" ht="14.1" customHeight="1">
      <c r="C3127" s="21" t="s">
        <v>55</v>
      </c>
      <c r="J3127" s="23" t="s">
        <v>55</v>
      </c>
    </row>
    <row r="3128" spans="3:10" ht="14.1" customHeight="1">
      <c r="C3128" s="21" t="s">
        <v>55</v>
      </c>
      <c r="J3128" s="23" t="s">
        <v>55</v>
      </c>
    </row>
    <row r="3129" spans="3:10" ht="14.1" customHeight="1">
      <c r="C3129" s="21" t="s">
        <v>55</v>
      </c>
      <c r="J3129" s="23" t="s">
        <v>55</v>
      </c>
    </row>
    <row r="3130" spans="3:10" ht="14.1" customHeight="1">
      <c r="C3130" s="21" t="s">
        <v>55</v>
      </c>
      <c r="J3130" s="23" t="s">
        <v>55</v>
      </c>
    </row>
    <row r="3131" spans="3:10" ht="14.1" customHeight="1">
      <c r="C3131" s="21" t="s">
        <v>55</v>
      </c>
      <c r="J3131" s="23" t="s">
        <v>55</v>
      </c>
    </row>
    <row r="3132" spans="3:10" ht="14.1" customHeight="1">
      <c r="C3132" s="21" t="s">
        <v>55</v>
      </c>
      <c r="J3132" s="23" t="s">
        <v>55</v>
      </c>
    </row>
    <row r="3133" spans="3:10" ht="14.1" customHeight="1">
      <c r="C3133" s="21" t="s">
        <v>55</v>
      </c>
      <c r="J3133" s="23" t="s">
        <v>55</v>
      </c>
    </row>
    <row r="3134" spans="3:10" ht="14.1" customHeight="1">
      <c r="C3134" s="21" t="s">
        <v>55</v>
      </c>
      <c r="J3134" s="23" t="s">
        <v>55</v>
      </c>
    </row>
    <row r="3135" spans="3:10" ht="14.1" customHeight="1">
      <c r="C3135" s="21" t="s">
        <v>55</v>
      </c>
      <c r="J3135" s="23" t="s">
        <v>55</v>
      </c>
    </row>
    <row r="3136" spans="3:10" ht="14.1" customHeight="1">
      <c r="C3136" s="21" t="s">
        <v>55</v>
      </c>
      <c r="J3136" s="23" t="s">
        <v>55</v>
      </c>
    </row>
    <row r="3137" spans="3:10" ht="14.1" customHeight="1">
      <c r="C3137" s="21" t="s">
        <v>55</v>
      </c>
      <c r="J3137" s="23" t="s">
        <v>55</v>
      </c>
    </row>
    <row r="3138" spans="3:10" ht="14.1" customHeight="1">
      <c r="C3138" s="21" t="s">
        <v>55</v>
      </c>
      <c r="J3138" s="23" t="s">
        <v>55</v>
      </c>
    </row>
    <row r="3139" spans="3:10" ht="14.1" customHeight="1">
      <c r="C3139" s="21" t="s">
        <v>55</v>
      </c>
      <c r="J3139" s="23" t="s">
        <v>55</v>
      </c>
    </row>
    <row r="3140" spans="3:10" ht="14.1" customHeight="1">
      <c r="C3140" s="21" t="s">
        <v>55</v>
      </c>
      <c r="J3140" s="23" t="s">
        <v>55</v>
      </c>
    </row>
    <row r="3141" spans="3:10" ht="14.1" customHeight="1">
      <c r="C3141" s="21" t="s">
        <v>55</v>
      </c>
      <c r="J3141" s="23" t="s">
        <v>55</v>
      </c>
    </row>
    <row r="3142" spans="3:10" ht="14.1" customHeight="1">
      <c r="C3142" s="21" t="s">
        <v>55</v>
      </c>
      <c r="J3142" s="23" t="s">
        <v>55</v>
      </c>
    </row>
    <row r="3143" spans="3:10" ht="14.1" customHeight="1">
      <c r="C3143" s="21" t="s">
        <v>55</v>
      </c>
      <c r="J3143" s="23" t="s">
        <v>55</v>
      </c>
    </row>
    <row r="3144" spans="3:10" ht="14.1" customHeight="1">
      <c r="C3144" s="21" t="s">
        <v>55</v>
      </c>
      <c r="J3144" s="23" t="s">
        <v>55</v>
      </c>
    </row>
    <row r="3145" spans="3:10" ht="14.1" customHeight="1">
      <c r="C3145" s="21" t="s">
        <v>55</v>
      </c>
      <c r="J3145" s="23" t="s">
        <v>55</v>
      </c>
    </row>
    <row r="3146" spans="3:10" ht="14.1" customHeight="1">
      <c r="C3146" s="21" t="s">
        <v>55</v>
      </c>
      <c r="J3146" s="23" t="s">
        <v>55</v>
      </c>
    </row>
    <row r="3147" spans="3:10" ht="14.1" customHeight="1">
      <c r="C3147" s="21" t="s">
        <v>55</v>
      </c>
      <c r="J3147" s="23" t="s">
        <v>55</v>
      </c>
    </row>
    <row r="3148" spans="3:10" ht="14.1" customHeight="1">
      <c r="C3148" s="21" t="s">
        <v>55</v>
      </c>
      <c r="J3148" s="23" t="s">
        <v>55</v>
      </c>
    </row>
    <row r="3149" spans="3:10" ht="14.1" customHeight="1">
      <c r="C3149" s="21" t="s">
        <v>55</v>
      </c>
      <c r="J3149" s="23" t="s">
        <v>55</v>
      </c>
    </row>
    <row r="3150" spans="3:10" ht="14.1" customHeight="1">
      <c r="C3150" s="21" t="s">
        <v>55</v>
      </c>
      <c r="J3150" s="23" t="s">
        <v>55</v>
      </c>
    </row>
    <row r="3151" spans="3:10" ht="14.1" customHeight="1">
      <c r="C3151" s="21" t="s">
        <v>55</v>
      </c>
      <c r="J3151" s="23" t="s">
        <v>55</v>
      </c>
    </row>
    <row r="3152" spans="3:10" ht="14.1" customHeight="1">
      <c r="C3152" s="21" t="s">
        <v>55</v>
      </c>
      <c r="J3152" s="23" t="s">
        <v>55</v>
      </c>
    </row>
    <row r="3153" spans="3:10" ht="14.1" customHeight="1">
      <c r="C3153" s="21" t="s">
        <v>55</v>
      </c>
      <c r="J3153" s="23" t="s">
        <v>55</v>
      </c>
    </row>
    <row r="3154" spans="3:10" ht="14.1" customHeight="1">
      <c r="C3154" s="21" t="s">
        <v>55</v>
      </c>
      <c r="J3154" s="23" t="s">
        <v>55</v>
      </c>
    </row>
    <row r="3155" spans="3:10" ht="14.1" customHeight="1">
      <c r="C3155" s="21" t="s">
        <v>55</v>
      </c>
      <c r="J3155" s="23" t="s">
        <v>55</v>
      </c>
    </row>
    <row r="3156" spans="3:10" ht="14.1" customHeight="1">
      <c r="C3156" s="21" t="s">
        <v>55</v>
      </c>
      <c r="J3156" s="23" t="s">
        <v>55</v>
      </c>
    </row>
    <row r="3157" spans="3:10" ht="14.1" customHeight="1">
      <c r="C3157" s="21" t="s">
        <v>55</v>
      </c>
      <c r="J3157" s="23" t="s">
        <v>55</v>
      </c>
    </row>
    <row r="3158" spans="3:10" ht="14.1" customHeight="1">
      <c r="C3158" s="21" t="s">
        <v>55</v>
      </c>
      <c r="J3158" s="23" t="s">
        <v>55</v>
      </c>
    </row>
    <row r="3159" spans="3:10" ht="14.1" customHeight="1">
      <c r="C3159" s="21" t="s">
        <v>55</v>
      </c>
      <c r="J3159" s="23" t="s">
        <v>55</v>
      </c>
    </row>
    <row r="3160" spans="3:10" ht="14.1" customHeight="1">
      <c r="C3160" s="21" t="s">
        <v>55</v>
      </c>
      <c r="J3160" s="23" t="s">
        <v>55</v>
      </c>
    </row>
    <row r="3161" spans="3:10" ht="14.1" customHeight="1">
      <c r="C3161" s="21" t="s">
        <v>55</v>
      </c>
      <c r="J3161" s="23" t="s">
        <v>55</v>
      </c>
    </row>
    <row r="3162" spans="3:10" ht="14.1" customHeight="1">
      <c r="C3162" s="21" t="s">
        <v>55</v>
      </c>
      <c r="J3162" s="23" t="s">
        <v>55</v>
      </c>
    </row>
    <row r="3163" spans="3:10" ht="14.1" customHeight="1">
      <c r="C3163" s="21" t="s">
        <v>55</v>
      </c>
      <c r="J3163" s="23" t="s">
        <v>55</v>
      </c>
    </row>
    <row r="3164" spans="3:10" ht="14.1" customHeight="1">
      <c r="C3164" s="21" t="s">
        <v>55</v>
      </c>
      <c r="J3164" s="23" t="s">
        <v>55</v>
      </c>
    </row>
    <row r="3165" spans="3:10" ht="14.1" customHeight="1">
      <c r="C3165" s="21" t="s">
        <v>55</v>
      </c>
      <c r="J3165" s="23" t="s">
        <v>55</v>
      </c>
    </row>
    <row r="3166" spans="3:10" ht="14.1" customHeight="1">
      <c r="C3166" s="21" t="s">
        <v>55</v>
      </c>
      <c r="J3166" s="23" t="s">
        <v>55</v>
      </c>
    </row>
    <row r="3167" spans="3:10" ht="14.1" customHeight="1">
      <c r="C3167" s="21" t="s">
        <v>55</v>
      </c>
      <c r="J3167" s="23" t="s">
        <v>55</v>
      </c>
    </row>
    <row r="3168" spans="3:10" ht="14.1" customHeight="1">
      <c r="C3168" s="21" t="s">
        <v>55</v>
      </c>
      <c r="J3168" s="23" t="s">
        <v>55</v>
      </c>
    </row>
    <row r="3169" spans="3:10" ht="14.1" customHeight="1">
      <c r="C3169" s="21" t="s">
        <v>55</v>
      </c>
      <c r="J3169" s="23" t="s">
        <v>55</v>
      </c>
    </row>
    <row r="3170" spans="3:10" ht="14.1" customHeight="1">
      <c r="C3170" s="21" t="s">
        <v>55</v>
      </c>
      <c r="J3170" s="23" t="s">
        <v>55</v>
      </c>
    </row>
    <row r="3171" spans="3:10" ht="14.1" customHeight="1">
      <c r="C3171" s="21" t="s">
        <v>55</v>
      </c>
      <c r="J3171" s="23" t="s">
        <v>55</v>
      </c>
    </row>
    <row r="3172" spans="3:10" ht="14.1" customHeight="1">
      <c r="C3172" s="21" t="s">
        <v>55</v>
      </c>
      <c r="J3172" s="23" t="s">
        <v>55</v>
      </c>
    </row>
    <row r="3173" spans="3:10" ht="14.1" customHeight="1">
      <c r="C3173" s="21" t="s">
        <v>55</v>
      </c>
      <c r="J3173" s="23" t="s">
        <v>55</v>
      </c>
    </row>
    <row r="3174" spans="3:10" ht="14.1" customHeight="1">
      <c r="C3174" s="21" t="s">
        <v>55</v>
      </c>
      <c r="J3174" s="23" t="s">
        <v>55</v>
      </c>
    </row>
    <row r="3175" spans="3:10" ht="14.1" customHeight="1">
      <c r="C3175" s="21" t="s">
        <v>55</v>
      </c>
      <c r="J3175" s="23" t="s">
        <v>55</v>
      </c>
    </row>
    <row r="3176" spans="3:10" ht="14.1" customHeight="1">
      <c r="C3176" s="21" t="s">
        <v>55</v>
      </c>
      <c r="J3176" s="23" t="s">
        <v>55</v>
      </c>
    </row>
    <row r="3177" spans="3:10" ht="14.1" customHeight="1">
      <c r="C3177" s="21" t="s">
        <v>55</v>
      </c>
      <c r="J3177" s="23" t="s">
        <v>55</v>
      </c>
    </row>
    <row r="3178" spans="3:10" ht="14.1" customHeight="1">
      <c r="C3178" s="21" t="s">
        <v>55</v>
      </c>
      <c r="J3178" s="23" t="s">
        <v>55</v>
      </c>
    </row>
    <row r="3179" spans="3:10" ht="14.1" customHeight="1">
      <c r="C3179" s="21" t="s">
        <v>55</v>
      </c>
      <c r="J3179" s="23" t="s">
        <v>55</v>
      </c>
    </row>
    <row r="3180" spans="3:10" ht="14.1" customHeight="1">
      <c r="C3180" s="21" t="s">
        <v>55</v>
      </c>
      <c r="J3180" s="23" t="s">
        <v>55</v>
      </c>
    </row>
    <row r="3181" spans="3:10" ht="14.1" customHeight="1">
      <c r="C3181" s="21" t="s">
        <v>55</v>
      </c>
      <c r="J3181" s="23" t="s">
        <v>55</v>
      </c>
    </row>
    <row r="3182" spans="3:10" ht="14.1" customHeight="1">
      <c r="C3182" s="21" t="s">
        <v>55</v>
      </c>
      <c r="J3182" s="23" t="s">
        <v>55</v>
      </c>
    </row>
    <row r="3183" spans="3:10" ht="14.1" customHeight="1">
      <c r="C3183" s="21" t="s">
        <v>55</v>
      </c>
      <c r="J3183" s="23" t="s">
        <v>55</v>
      </c>
    </row>
    <row r="3184" spans="3:10" ht="14.1" customHeight="1">
      <c r="C3184" s="21" t="s">
        <v>55</v>
      </c>
      <c r="J3184" s="23" t="s">
        <v>55</v>
      </c>
    </row>
    <row r="3185" spans="3:10" ht="14.1" customHeight="1">
      <c r="C3185" s="21" t="s">
        <v>55</v>
      </c>
      <c r="J3185" s="23" t="s">
        <v>55</v>
      </c>
    </row>
    <row r="3186" spans="3:10" ht="14.1" customHeight="1">
      <c r="C3186" s="21" t="s">
        <v>55</v>
      </c>
      <c r="J3186" s="23" t="s">
        <v>55</v>
      </c>
    </row>
    <row r="3187" spans="3:10" ht="14.1" customHeight="1">
      <c r="C3187" s="21" t="s">
        <v>55</v>
      </c>
      <c r="J3187" s="23" t="s">
        <v>55</v>
      </c>
    </row>
    <row r="3188" spans="3:10" ht="14.1" customHeight="1">
      <c r="C3188" s="21" t="s">
        <v>55</v>
      </c>
      <c r="J3188" s="23" t="s">
        <v>55</v>
      </c>
    </row>
    <row r="3189" spans="3:10" ht="14.1" customHeight="1">
      <c r="C3189" s="21" t="s">
        <v>55</v>
      </c>
      <c r="J3189" s="23" t="s">
        <v>55</v>
      </c>
    </row>
    <row r="3190" spans="3:10" ht="14.1" customHeight="1">
      <c r="C3190" s="21" t="s">
        <v>55</v>
      </c>
      <c r="J3190" s="23" t="s">
        <v>55</v>
      </c>
    </row>
    <row r="3191" spans="3:10" ht="14.1" customHeight="1">
      <c r="C3191" s="21" t="s">
        <v>55</v>
      </c>
      <c r="J3191" s="23" t="s">
        <v>55</v>
      </c>
    </row>
    <row r="3192" spans="3:10" ht="14.1" customHeight="1">
      <c r="C3192" s="21" t="s">
        <v>55</v>
      </c>
      <c r="J3192" s="23" t="s">
        <v>55</v>
      </c>
    </row>
    <row r="3193" spans="3:10" ht="14.1" customHeight="1">
      <c r="C3193" s="21" t="s">
        <v>55</v>
      </c>
      <c r="J3193" s="23" t="s">
        <v>55</v>
      </c>
    </row>
    <row r="3194" spans="3:10" ht="14.1" customHeight="1">
      <c r="C3194" s="21" t="s">
        <v>55</v>
      </c>
      <c r="J3194" s="23" t="s">
        <v>55</v>
      </c>
    </row>
    <row r="3195" spans="3:10" ht="14.1" customHeight="1">
      <c r="C3195" s="21" t="s">
        <v>55</v>
      </c>
      <c r="J3195" s="23" t="s">
        <v>55</v>
      </c>
    </row>
    <row r="3196" spans="3:10" ht="14.1" customHeight="1">
      <c r="C3196" s="21" t="s">
        <v>55</v>
      </c>
      <c r="J3196" s="23" t="s">
        <v>55</v>
      </c>
    </row>
    <row r="3197" spans="3:10" ht="14.1" customHeight="1">
      <c r="C3197" s="21" t="s">
        <v>55</v>
      </c>
      <c r="J3197" s="23" t="s">
        <v>55</v>
      </c>
    </row>
    <row r="3198" spans="3:10" ht="14.1" customHeight="1">
      <c r="C3198" s="21" t="s">
        <v>55</v>
      </c>
      <c r="J3198" s="23" t="s">
        <v>55</v>
      </c>
    </row>
    <row r="3199" spans="3:10" ht="14.1" customHeight="1">
      <c r="C3199" s="21" t="s">
        <v>55</v>
      </c>
      <c r="J3199" s="23" t="s">
        <v>55</v>
      </c>
    </row>
    <row r="3200" spans="3:10" ht="14.1" customHeight="1">
      <c r="C3200" s="21" t="s">
        <v>55</v>
      </c>
      <c r="J3200" s="23" t="s">
        <v>55</v>
      </c>
    </row>
    <row r="3201" spans="3:10" ht="14.1" customHeight="1">
      <c r="C3201" s="21" t="s">
        <v>55</v>
      </c>
      <c r="J3201" s="23" t="s">
        <v>55</v>
      </c>
    </row>
    <row r="3202" spans="3:10" ht="14.1" customHeight="1">
      <c r="C3202" s="21" t="s">
        <v>55</v>
      </c>
      <c r="J3202" s="23" t="s">
        <v>55</v>
      </c>
    </row>
    <row r="3203" spans="3:10" ht="14.1" customHeight="1">
      <c r="C3203" s="21" t="s">
        <v>55</v>
      </c>
      <c r="J3203" s="23" t="s">
        <v>55</v>
      </c>
    </row>
    <row r="3204" spans="3:10" ht="14.1" customHeight="1">
      <c r="C3204" s="21" t="s">
        <v>55</v>
      </c>
      <c r="J3204" s="23" t="s">
        <v>55</v>
      </c>
    </row>
    <row r="3205" spans="3:10" ht="14.1" customHeight="1">
      <c r="C3205" s="21" t="s">
        <v>55</v>
      </c>
      <c r="J3205" s="23" t="s">
        <v>55</v>
      </c>
    </row>
    <row r="3206" spans="3:10" ht="14.1" customHeight="1">
      <c r="C3206" s="21" t="s">
        <v>55</v>
      </c>
      <c r="J3206" s="23" t="s">
        <v>55</v>
      </c>
    </row>
    <row r="3207" spans="3:10" ht="14.1" customHeight="1">
      <c r="C3207" s="21" t="s">
        <v>55</v>
      </c>
      <c r="J3207" s="23" t="s">
        <v>55</v>
      </c>
    </row>
    <row r="3208" spans="3:10" ht="14.1" customHeight="1">
      <c r="C3208" s="21" t="s">
        <v>55</v>
      </c>
      <c r="J3208" s="23" t="s">
        <v>55</v>
      </c>
    </row>
    <row r="3209" spans="3:10" ht="14.1" customHeight="1">
      <c r="C3209" s="21" t="s">
        <v>55</v>
      </c>
      <c r="J3209" s="23" t="s">
        <v>55</v>
      </c>
    </row>
    <row r="3210" spans="3:10" ht="14.1" customHeight="1">
      <c r="C3210" s="21" t="s">
        <v>55</v>
      </c>
      <c r="J3210" s="23" t="s">
        <v>55</v>
      </c>
    </row>
    <row r="3211" spans="3:10" ht="14.1" customHeight="1">
      <c r="C3211" s="21" t="s">
        <v>55</v>
      </c>
      <c r="J3211" s="23" t="s">
        <v>55</v>
      </c>
    </row>
    <row r="3212" spans="3:10" ht="14.1" customHeight="1">
      <c r="C3212" s="21" t="s">
        <v>55</v>
      </c>
      <c r="J3212" s="23" t="s">
        <v>55</v>
      </c>
    </row>
    <row r="3213" spans="3:10" ht="14.1" customHeight="1">
      <c r="C3213" s="21" t="s">
        <v>55</v>
      </c>
      <c r="J3213" s="23" t="s">
        <v>55</v>
      </c>
    </row>
    <row r="3214" spans="3:10" ht="14.1" customHeight="1">
      <c r="C3214" s="21" t="s">
        <v>55</v>
      </c>
      <c r="J3214" s="23" t="s">
        <v>55</v>
      </c>
    </row>
    <row r="3215" spans="3:10" ht="14.1" customHeight="1">
      <c r="C3215" s="21" t="s">
        <v>55</v>
      </c>
      <c r="J3215" s="23" t="s">
        <v>55</v>
      </c>
    </row>
    <row r="3216" spans="3:10" ht="14.1" customHeight="1">
      <c r="C3216" s="21" t="s">
        <v>55</v>
      </c>
      <c r="J3216" s="23" t="s">
        <v>55</v>
      </c>
    </row>
    <row r="3217" spans="3:10" ht="14.1" customHeight="1">
      <c r="C3217" s="21" t="s">
        <v>55</v>
      </c>
      <c r="J3217" s="23" t="s">
        <v>55</v>
      </c>
    </row>
    <row r="3218" spans="3:10" ht="14.1" customHeight="1">
      <c r="C3218" s="21" t="s">
        <v>55</v>
      </c>
      <c r="J3218" s="23" t="s">
        <v>55</v>
      </c>
    </row>
    <row r="3219" spans="3:10" ht="14.1" customHeight="1">
      <c r="C3219" s="21" t="s">
        <v>55</v>
      </c>
      <c r="J3219" s="23" t="s">
        <v>55</v>
      </c>
    </row>
    <row r="3220" spans="3:10" ht="14.1" customHeight="1">
      <c r="C3220" s="21" t="s">
        <v>55</v>
      </c>
      <c r="J3220" s="23" t="s">
        <v>55</v>
      </c>
    </row>
    <row r="3221" spans="3:10" ht="14.1" customHeight="1">
      <c r="C3221" s="21" t="s">
        <v>55</v>
      </c>
      <c r="J3221" s="23" t="s">
        <v>55</v>
      </c>
    </row>
    <row r="3222" spans="3:10" ht="14.1" customHeight="1">
      <c r="C3222" s="21" t="s">
        <v>55</v>
      </c>
      <c r="J3222" s="23" t="s">
        <v>55</v>
      </c>
    </row>
    <row r="3223" spans="3:10" ht="14.1" customHeight="1">
      <c r="C3223" s="21" t="s">
        <v>55</v>
      </c>
      <c r="J3223" s="23" t="s">
        <v>55</v>
      </c>
    </row>
    <row r="3224" spans="3:10" ht="14.1" customHeight="1">
      <c r="C3224" s="21" t="s">
        <v>55</v>
      </c>
      <c r="J3224" s="23" t="s">
        <v>55</v>
      </c>
    </row>
    <row r="3225" spans="3:10" ht="14.1" customHeight="1">
      <c r="C3225" s="21" t="s">
        <v>55</v>
      </c>
      <c r="J3225" s="23" t="s">
        <v>55</v>
      </c>
    </row>
    <row r="3226" spans="3:10" ht="14.1" customHeight="1">
      <c r="C3226" s="21" t="s">
        <v>55</v>
      </c>
      <c r="J3226" s="23" t="s">
        <v>55</v>
      </c>
    </row>
    <row r="3227" spans="3:10" ht="14.1" customHeight="1">
      <c r="C3227" s="21" t="s">
        <v>55</v>
      </c>
      <c r="J3227" s="23" t="s">
        <v>55</v>
      </c>
    </row>
    <row r="3228" spans="3:10" ht="14.1" customHeight="1">
      <c r="C3228" s="21" t="s">
        <v>55</v>
      </c>
      <c r="J3228" s="23" t="s">
        <v>55</v>
      </c>
    </row>
    <row r="3229" spans="3:10" ht="14.1" customHeight="1">
      <c r="C3229" s="21" t="s">
        <v>55</v>
      </c>
      <c r="J3229" s="23" t="s">
        <v>55</v>
      </c>
    </row>
    <row r="3230" spans="3:10" ht="14.1" customHeight="1">
      <c r="C3230" s="21" t="s">
        <v>55</v>
      </c>
      <c r="J3230" s="23" t="s">
        <v>55</v>
      </c>
    </row>
    <row r="3231" spans="3:10" ht="14.1" customHeight="1">
      <c r="C3231" s="21" t="s">
        <v>55</v>
      </c>
      <c r="J3231" s="23" t="s">
        <v>55</v>
      </c>
    </row>
    <row r="3232" spans="3:10" ht="14.1" customHeight="1">
      <c r="C3232" s="21" t="s">
        <v>55</v>
      </c>
      <c r="J3232" s="23" t="s">
        <v>55</v>
      </c>
    </row>
    <row r="3233" spans="3:10" ht="14.1" customHeight="1">
      <c r="C3233" s="21" t="s">
        <v>55</v>
      </c>
      <c r="J3233" s="23" t="s">
        <v>55</v>
      </c>
    </row>
    <row r="3234" spans="3:10" ht="14.1" customHeight="1">
      <c r="C3234" s="21" t="s">
        <v>55</v>
      </c>
      <c r="J3234" s="23" t="s">
        <v>55</v>
      </c>
    </row>
    <row r="3235" spans="3:10" ht="14.1" customHeight="1">
      <c r="C3235" s="21" t="s">
        <v>55</v>
      </c>
      <c r="J3235" s="23" t="s">
        <v>55</v>
      </c>
    </row>
    <row r="3236" spans="3:10" ht="14.1" customHeight="1">
      <c r="C3236" s="21" t="s">
        <v>55</v>
      </c>
      <c r="J3236" s="23" t="s">
        <v>55</v>
      </c>
    </row>
    <row r="3237" spans="3:10" ht="14.1" customHeight="1">
      <c r="C3237" s="21" t="s">
        <v>55</v>
      </c>
      <c r="J3237" s="23" t="s">
        <v>55</v>
      </c>
    </row>
    <row r="3238" spans="3:10" ht="14.1" customHeight="1">
      <c r="C3238" s="21" t="s">
        <v>55</v>
      </c>
      <c r="J3238" s="23" t="s">
        <v>55</v>
      </c>
    </row>
    <row r="3239" spans="3:10" ht="14.1" customHeight="1">
      <c r="C3239" s="21" t="s">
        <v>55</v>
      </c>
      <c r="J3239" s="23" t="s">
        <v>55</v>
      </c>
    </row>
    <row r="3240" spans="3:10" ht="14.1" customHeight="1">
      <c r="C3240" s="21" t="s">
        <v>55</v>
      </c>
      <c r="J3240" s="23" t="s">
        <v>55</v>
      </c>
    </row>
    <row r="3241" spans="3:10" ht="14.1" customHeight="1">
      <c r="C3241" s="21" t="s">
        <v>55</v>
      </c>
      <c r="J3241" s="23" t="s">
        <v>55</v>
      </c>
    </row>
    <row r="3242" spans="3:10" ht="14.1" customHeight="1">
      <c r="C3242" s="21" t="s">
        <v>55</v>
      </c>
      <c r="J3242" s="23" t="s">
        <v>55</v>
      </c>
    </row>
    <row r="3243" spans="3:10" ht="14.1" customHeight="1">
      <c r="C3243" s="21" t="s">
        <v>55</v>
      </c>
      <c r="J3243" s="23" t="s">
        <v>55</v>
      </c>
    </row>
    <row r="3244" spans="3:10" ht="14.1" customHeight="1">
      <c r="C3244" s="21" t="s">
        <v>55</v>
      </c>
      <c r="J3244" s="23" t="s">
        <v>55</v>
      </c>
    </row>
    <row r="3245" spans="3:10" ht="14.1" customHeight="1">
      <c r="C3245" s="21" t="s">
        <v>55</v>
      </c>
      <c r="J3245" s="23" t="s">
        <v>55</v>
      </c>
    </row>
    <row r="3246" spans="3:10" ht="14.1" customHeight="1">
      <c r="C3246" s="21" t="s">
        <v>55</v>
      </c>
      <c r="J3246" s="23" t="s">
        <v>55</v>
      </c>
    </row>
    <row r="3247" spans="3:10" ht="14.1" customHeight="1">
      <c r="C3247" s="21" t="s">
        <v>55</v>
      </c>
      <c r="J3247" s="23" t="s">
        <v>55</v>
      </c>
    </row>
    <row r="3248" spans="3:10" ht="14.1" customHeight="1">
      <c r="C3248" s="21" t="s">
        <v>55</v>
      </c>
      <c r="J3248" s="23" t="s">
        <v>55</v>
      </c>
    </row>
    <row r="3249" spans="3:10" ht="14.1" customHeight="1">
      <c r="C3249" s="21" t="s">
        <v>55</v>
      </c>
      <c r="J3249" s="23" t="s">
        <v>55</v>
      </c>
    </row>
    <row r="3250" spans="3:10" ht="14.1" customHeight="1">
      <c r="C3250" s="21" t="s">
        <v>55</v>
      </c>
      <c r="J3250" s="23" t="s">
        <v>55</v>
      </c>
    </row>
    <row r="3251" spans="3:10" ht="14.1" customHeight="1">
      <c r="C3251" s="21" t="s">
        <v>55</v>
      </c>
      <c r="J3251" s="23" t="s">
        <v>55</v>
      </c>
    </row>
    <row r="3252" spans="3:10" ht="14.1" customHeight="1">
      <c r="C3252" s="21" t="s">
        <v>55</v>
      </c>
      <c r="J3252" s="23" t="s">
        <v>55</v>
      </c>
    </row>
    <row r="3253" spans="3:10" ht="14.1" customHeight="1">
      <c r="C3253" s="21" t="s">
        <v>55</v>
      </c>
      <c r="J3253" s="23" t="s">
        <v>55</v>
      </c>
    </row>
    <row r="3254" spans="3:10" ht="14.1" customHeight="1">
      <c r="C3254" s="21" t="s">
        <v>55</v>
      </c>
      <c r="J3254" s="23" t="s">
        <v>55</v>
      </c>
    </row>
    <row r="3255" spans="3:10" ht="14.1" customHeight="1">
      <c r="C3255" s="21" t="s">
        <v>55</v>
      </c>
      <c r="J3255" s="23" t="s">
        <v>55</v>
      </c>
    </row>
    <row r="3256" spans="3:10" ht="14.1" customHeight="1">
      <c r="C3256" s="21" t="s">
        <v>55</v>
      </c>
      <c r="J3256" s="23" t="s">
        <v>55</v>
      </c>
    </row>
    <row r="3257" spans="3:10" ht="14.1" customHeight="1">
      <c r="C3257" s="21" t="s">
        <v>55</v>
      </c>
      <c r="J3257" s="23" t="s">
        <v>55</v>
      </c>
    </row>
    <row r="3258" spans="3:10" ht="14.1" customHeight="1">
      <c r="C3258" s="21" t="s">
        <v>55</v>
      </c>
      <c r="J3258" s="23" t="s">
        <v>55</v>
      </c>
    </row>
    <row r="3259" spans="3:10" ht="14.1" customHeight="1">
      <c r="C3259" s="21" t="s">
        <v>55</v>
      </c>
      <c r="J3259" s="23" t="s">
        <v>55</v>
      </c>
    </row>
    <row r="3260" spans="3:10" ht="14.1" customHeight="1">
      <c r="C3260" s="21" t="s">
        <v>55</v>
      </c>
      <c r="J3260" s="23" t="s">
        <v>55</v>
      </c>
    </row>
    <row r="3261" spans="3:10" ht="14.1" customHeight="1">
      <c r="C3261" s="21" t="s">
        <v>55</v>
      </c>
      <c r="J3261" s="23" t="s">
        <v>55</v>
      </c>
    </row>
    <row r="3262" spans="3:10" ht="14.1" customHeight="1">
      <c r="C3262" s="21" t="s">
        <v>55</v>
      </c>
      <c r="J3262" s="23" t="s">
        <v>55</v>
      </c>
    </row>
    <row r="3263" spans="3:10" ht="14.1" customHeight="1">
      <c r="C3263" s="21" t="s">
        <v>55</v>
      </c>
      <c r="J3263" s="23" t="s">
        <v>55</v>
      </c>
    </row>
    <row r="3264" spans="3:10" ht="14.1" customHeight="1">
      <c r="C3264" s="21" t="s">
        <v>55</v>
      </c>
      <c r="J3264" s="23" t="s">
        <v>55</v>
      </c>
    </row>
    <row r="3265" spans="3:10" ht="14.1" customHeight="1">
      <c r="C3265" s="21" t="s">
        <v>55</v>
      </c>
      <c r="J3265" s="23" t="s">
        <v>55</v>
      </c>
    </row>
    <row r="3266" spans="3:10" ht="14.1" customHeight="1">
      <c r="C3266" s="21" t="s">
        <v>55</v>
      </c>
      <c r="J3266" s="23" t="s">
        <v>55</v>
      </c>
    </row>
    <row r="3267" spans="3:10" ht="14.1" customHeight="1">
      <c r="C3267" s="21" t="s">
        <v>55</v>
      </c>
      <c r="J3267" s="23" t="s">
        <v>55</v>
      </c>
    </row>
    <row r="3268" spans="3:10" ht="14.1" customHeight="1">
      <c r="C3268" s="21" t="s">
        <v>55</v>
      </c>
      <c r="J3268" s="23" t="s">
        <v>55</v>
      </c>
    </row>
    <row r="3269" spans="3:10" ht="14.1" customHeight="1">
      <c r="C3269" s="21" t="s">
        <v>55</v>
      </c>
      <c r="J3269" s="23" t="s">
        <v>55</v>
      </c>
    </row>
    <row r="3270" spans="3:10" ht="14.1" customHeight="1">
      <c r="C3270" s="21" t="s">
        <v>55</v>
      </c>
      <c r="J3270" s="23" t="s">
        <v>55</v>
      </c>
    </row>
    <row r="3271" spans="3:10" ht="14.1" customHeight="1">
      <c r="C3271" s="21" t="s">
        <v>55</v>
      </c>
      <c r="J3271" s="23" t="s">
        <v>55</v>
      </c>
    </row>
    <row r="3272" spans="3:10" ht="14.1" customHeight="1">
      <c r="C3272" s="21" t="s">
        <v>55</v>
      </c>
      <c r="J3272" s="23" t="s">
        <v>55</v>
      </c>
    </row>
    <row r="3273" spans="3:10" ht="14.1" customHeight="1">
      <c r="C3273" s="21" t="s">
        <v>55</v>
      </c>
      <c r="J3273" s="23" t="s">
        <v>55</v>
      </c>
    </row>
    <row r="3274" spans="3:10" ht="14.1" customHeight="1">
      <c r="C3274" s="21" t="s">
        <v>55</v>
      </c>
      <c r="J3274" s="23" t="s">
        <v>55</v>
      </c>
    </row>
    <row r="3275" spans="3:10" ht="14.1" customHeight="1">
      <c r="C3275" s="21" t="s">
        <v>55</v>
      </c>
      <c r="J3275" s="23" t="s">
        <v>55</v>
      </c>
    </row>
    <row r="3276" spans="3:10" ht="14.1" customHeight="1">
      <c r="C3276" s="21" t="s">
        <v>55</v>
      </c>
      <c r="J3276" s="23" t="s">
        <v>55</v>
      </c>
    </row>
    <row r="3277" spans="3:10" ht="14.1" customHeight="1">
      <c r="J3277" s="23" t="s">
        <v>55</v>
      </c>
    </row>
    <row r="3278" spans="3:10" ht="14.1" customHeight="1">
      <c r="J3278" s="23" t="s">
        <v>55</v>
      </c>
    </row>
    <row r="3279" spans="3:10" ht="14.1" customHeight="1">
      <c r="J3279" s="23" t="s">
        <v>55</v>
      </c>
    </row>
    <row r="3280" spans="3:10" ht="14.1" customHeight="1">
      <c r="J3280" s="23" t="s">
        <v>55</v>
      </c>
    </row>
    <row r="3281" spans="10:10" ht="14.1" customHeight="1">
      <c r="J3281" s="23" t="s">
        <v>55</v>
      </c>
    </row>
    <row r="3282" spans="10:10" ht="14.1" customHeight="1">
      <c r="J3282" s="23" t="s">
        <v>55</v>
      </c>
    </row>
    <row r="3283" spans="10:10" ht="14.1" customHeight="1">
      <c r="J3283" s="23" t="s">
        <v>55</v>
      </c>
    </row>
    <row r="3284" spans="10:10" ht="14.1" customHeight="1">
      <c r="J3284" s="23" t="s">
        <v>55</v>
      </c>
    </row>
    <row r="3285" spans="10:10" ht="14.1" customHeight="1">
      <c r="J3285" s="23" t="s">
        <v>55</v>
      </c>
    </row>
    <row r="3286" spans="10:10" ht="14.1" customHeight="1">
      <c r="J3286" s="23" t="s">
        <v>55</v>
      </c>
    </row>
    <row r="3287" spans="10:10" ht="14.1" customHeight="1">
      <c r="J3287" s="23" t="s">
        <v>55</v>
      </c>
    </row>
    <row r="3288" spans="10:10" ht="14.1" customHeight="1">
      <c r="J3288" s="23" t="s">
        <v>55</v>
      </c>
    </row>
    <row r="3289" spans="10:10" ht="14.1" customHeight="1">
      <c r="J3289" s="23" t="s">
        <v>55</v>
      </c>
    </row>
    <row r="3290" spans="10:10" ht="14.1" customHeight="1">
      <c r="J3290" s="23" t="s">
        <v>55</v>
      </c>
    </row>
    <row r="3291" spans="10:10" ht="14.1" customHeight="1">
      <c r="J3291" s="23" t="s">
        <v>55</v>
      </c>
    </row>
    <row r="3292" spans="10:10" ht="14.1" customHeight="1">
      <c r="J3292" s="23" t="s">
        <v>55</v>
      </c>
    </row>
    <row r="3293" spans="10:10" ht="14.1" customHeight="1">
      <c r="J3293" s="23" t="s">
        <v>55</v>
      </c>
    </row>
    <row r="3294" spans="10:10" ht="14.1" customHeight="1">
      <c r="J3294" s="23" t="s">
        <v>55</v>
      </c>
    </row>
    <row r="3295" spans="10:10" ht="14.1" customHeight="1">
      <c r="J3295" s="23" t="s">
        <v>55</v>
      </c>
    </row>
    <row r="3296" spans="10:10" ht="14.1" customHeight="1">
      <c r="J3296" s="23" t="s">
        <v>55</v>
      </c>
    </row>
    <row r="3297" spans="10:10" ht="14.1" customHeight="1">
      <c r="J3297" s="23" t="s">
        <v>55</v>
      </c>
    </row>
    <row r="3298" spans="10:10" ht="14.1" customHeight="1">
      <c r="J3298" s="23" t="s">
        <v>55</v>
      </c>
    </row>
    <row r="3299" spans="10:10" ht="14.1" customHeight="1">
      <c r="J3299" s="23" t="s">
        <v>55</v>
      </c>
    </row>
    <row r="3300" spans="10:10" ht="14.1" customHeight="1">
      <c r="J3300" s="23" t="s">
        <v>55</v>
      </c>
    </row>
    <row r="3301" spans="10:10" ht="14.1" customHeight="1">
      <c r="J3301" s="23" t="s">
        <v>55</v>
      </c>
    </row>
    <row r="3302" spans="10:10" ht="14.1" customHeight="1">
      <c r="J3302" s="23" t="s">
        <v>55</v>
      </c>
    </row>
    <row r="3303" spans="10:10" ht="14.1" customHeight="1">
      <c r="J3303" s="23" t="s">
        <v>55</v>
      </c>
    </row>
    <row r="3304" spans="10:10" ht="14.1" customHeight="1">
      <c r="J3304" s="23" t="s">
        <v>55</v>
      </c>
    </row>
    <row r="3305" spans="10:10" ht="14.1" customHeight="1">
      <c r="J3305" s="23" t="s">
        <v>55</v>
      </c>
    </row>
    <row r="3306" spans="10:10" ht="14.1" customHeight="1">
      <c r="J3306" s="23" t="s">
        <v>55</v>
      </c>
    </row>
    <row r="3307" spans="10:10" ht="14.1" customHeight="1">
      <c r="J3307" s="23" t="s">
        <v>55</v>
      </c>
    </row>
    <row r="3308" spans="10:10" ht="14.1" customHeight="1">
      <c r="J3308" s="23" t="s">
        <v>55</v>
      </c>
    </row>
    <row r="3309" spans="10:10" ht="14.1" customHeight="1">
      <c r="J3309" s="23" t="s">
        <v>55</v>
      </c>
    </row>
    <row r="3310" spans="10:10" ht="14.1" customHeight="1">
      <c r="J3310" s="23" t="s">
        <v>55</v>
      </c>
    </row>
    <row r="3311" spans="10:10" ht="14.1" customHeight="1">
      <c r="J3311" s="23" t="s">
        <v>55</v>
      </c>
    </row>
    <row r="3312" spans="10:10" ht="14.1" customHeight="1">
      <c r="J3312" s="23" t="s">
        <v>55</v>
      </c>
    </row>
    <row r="3313" spans="10:10" ht="14.1" customHeight="1">
      <c r="J3313" s="23" t="s">
        <v>55</v>
      </c>
    </row>
    <row r="3314" spans="10:10" ht="14.1" customHeight="1">
      <c r="J3314" s="23" t="s">
        <v>55</v>
      </c>
    </row>
    <row r="3315" spans="10:10" ht="14.1" customHeight="1">
      <c r="J3315" s="23" t="s">
        <v>55</v>
      </c>
    </row>
    <row r="3316" spans="10:10" ht="14.1" customHeight="1">
      <c r="J3316" s="23" t="s">
        <v>55</v>
      </c>
    </row>
    <row r="3317" spans="10:10" ht="14.1" customHeight="1">
      <c r="J3317" s="23" t="s">
        <v>55</v>
      </c>
    </row>
    <row r="3318" spans="10:10" ht="14.1" customHeight="1">
      <c r="J3318" s="23" t="s">
        <v>55</v>
      </c>
    </row>
    <row r="3319" spans="10:10" ht="14.1" customHeight="1">
      <c r="J3319" s="23" t="s">
        <v>55</v>
      </c>
    </row>
    <row r="3320" spans="10:10" ht="14.1" customHeight="1">
      <c r="J3320" s="23" t="s">
        <v>55</v>
      </c>
    </row>
    <row r="3321" spans="10:10" ht="14.1" customHeight="1">
      <c r="J3321" s="23" t="s">
        <v>55</v>
      </c>
    </row>
    <row r="3322" spans="10:10" ht="14.1" customHeight="1">
      <c r="J3322" s="23" t="s">
        <v>55</v>
      </c>
    </row>
    <row r="3323" spans="10:10" ht="14.1" customHeight="1">
      <c r="J3323" s="23" t="s">
        <v>55</v>
      </c>
    </row>
    <row r="3324" spans="10:10" ht="14.1" customHeight="1">
      <c r="J3324" s="23" t="s">
        <v>55</v>
      </c>
    </row>
    <row r="3325" spans="10:10" ht="14.1" customHeight="1">
      <c r="J3325" s="23" t="s">
        <v>55</v>
      </c>
    </row>
    <row r="3326" spans="10:10" ht="14.1" customHeight="1">
      <c r="J3326" s="23" t="s">
        <v>55</v>
      </c>
    </row>
    <row r="3327" spans="10:10" ht="14.1" customHeight="1">
      <c r="J3327" s="23" t="s">
        <v>55</v>
      </c>
    </row>
    <row r="3328" spans="10:10" ht="14.1" customHeight="1">
      <c r="J3328" s="23" t="s">
        <v>55</v>
      </c>
    </row>
    <row r="3329" spans="10:10" ht="14.1" customHeight="1">
      <c r="J3329" s="23" t="s">
        <v>55</v>
      </c>
    </row>
    <row r="3330" spans="10:10" ht="14.1" customHeight="1">
      <c r="J3330" s="23" t="s">
        <v>55</v>
      </c>
    </row>
    <row r="3331" spans="10:10" ht="14.1" customHeight="1">
      <c r="J3331" s="23" t="s">
        <v>55</v>
      </c>
    </row>
  </sheetData>
  <mergeCells count="13">
    <mergeCell ref="T4:V4"/>
    <mergeCell ref="T5:V5"/>
    <mergeCell ref="T6:W6"/>
    <mergeCell ref="T2:U2"/>
    <mergeCell ref="B3:C3"/>
    <mergeCell ref="E3:F3"/>
    <mergeCell ref="J3:P3"/>
    <mergeCell ref="T3:U3"/>
    <mergeCell ref="A1:G1"/>
    <mergeCell ref="J1:K1"/>
    <mergeCell ref="M1:P1"/>
    <mergeCell ref="A2:G2"/>
    <mergeCell ref="R2:S2"/>
  </mergeCells>
  <phoneticPr fontId="27" type="noConversion"/>
  <conditionalFormatting sqref="J3 M6 G6:H45 G35:G165">
    <cfRule type="cellIs" dxfId="0" priority="1" stopIfTrue="1" operator="lessThan">
      <formula>60</formula>
    </cfRule>
  </conditionalFormatting>
  <printOptions horizontalCentered="1"/>
  <pageMargins left="0.78680555555555598" right="0.55000000000000004" top="0.65902777777777799" bottom="1.3888888888888899" header="0.31388888888888899" footer="1.0590277777777799"/>
  <pageSetup paperSize="9" fitToHeight="0" orientation="portrait" verticalDpi="300" r:id="rId1"/>
  <headerFooter alignWithMargins="0">
    <oddHeader>&amp;L报送:       &amp;R第&amp;"Times New Roman,常规"&amp;P&amp;"宋体,常规"页&amp;"Times New Roman,常规"  &amp;"宋体,常规"共&amp;"Times New Roman,常规"&amp;N&amp;"宋体,常规"页</oddHeader>
    <oddFooter>&amp;L&amp;"Times New Roman,常规"&amp;11        &amp;"宋体,常规"&amp;10任课教师（签字）：&amp;C&amp;10教研室主任（签字）： &amp;R&amp;10打印日期：&amp;D &amp;"Times New Roman,常规"&amp;9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试卷分析表</vt:lpstr>
      <vt:lpstr>考核表</vt:lpstr>
      <vt:lpstr>考核表!Print_Area</vt:lpstr>
      <vt:lpstr>试卷分析表!Print_Area</vt:lpstr>
      <vt:lpstr>考核表!Print_Titles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happy63</dc:creator>
  <cp:lastModifiedBy>Windows 用户</cp:lastModifiedBy>
  <cp:lastPrinted>2018-07-01T12:36:00Z</cp:lastPrinted>
  <dcterms:created xsi:type="dcterms:W3CDTF">2004-01-10T03:28:00Z</dcterms:created>
  <dcterms:modified xsi:type="dcterms:W3CDTF">2019-06-04T06:55:56Z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